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725"/>
  <workbookPr date1904="1" showInkAnnotation="0" autoCompressPictures="0"/>
  <bookViews>
    <workbookView xWindow="1160" yWindow="0" windowWidth="23980" windowHeight="14700" tabRatio="500"/>
  </bookViews>
  <sheets>
    <sheet name="Listed" sheetId="1" r:id="rId1"/>
    <sheet name="Not Listed" sheetId="2" r:id="rId2"/>
  </sheets>
  <definedNames>
    <definedName name="_xlnm._FilterDatabase" localSheetId="0" hidden="1">Listed!$C$2:$C$29</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S49" i="1" l="1"/>
  <c r="S47" i="1"/>
  <c r="S46" i="1"/>
  <c r="S45" i="1"/>
  <c r="U11" i="2"/>
  <c r="S35" i="1"/>
  <c r="S34" i="1"/>
  <c r="S30" i="1"/>
  <c r="S29" i="1"/>
  <c r="S27" i="1"/>
  <c r="S26" i="1"/>
  <c r="S19" i="1"/>
  <c r="S14" i="1"/>
  <c r="S13" i="1"/>
  <c r="S7" i="1"/>
  <c r="S10" i="1"/>
  <c r="S5" i="1"/>
  <c r="S4" i="1"/>
  <c r="S6" i="1"/>
  <c r="S8" i="1"/>
  <c r="S9" i="1"/>
  <c r="S11" i="1"/>
  <c r="S12" i="1"/>
  <c r="S15" i="1"/>
  <c r="S16" i="1"/>
  <c r="S17" i="1"/>
  <c r="S18" i="1"/>
  <c r="S20" i="1"/>
  <c r="S21" i="1"/>
  <c r="S22" i="1"/>
  <c r="S23" i="1"/>
  <c r="S24" i="1"/>
  <c r="S25" i="1"/>
  <c r="S28" i="1"/>
  <c r="S31" i="1"/>
  <c r="S32" i="1"/>
  <c r="S33" i="1"/>
  <c r="S36" i="1"/>
  <c r="S37" i="1"/>
  <c r="S39" i="1"/>
  <c r="S40" i="1"/>
  <c r="S41" i="1"/>
  <c r="S42" i="1"/>
  <c r="S44" i="1"/>
  <c r="U20" i="2"/>
  <c r="U5" i="2"/>
  <c r="U2" i="2"/>
  <c r="U10" i="2"/>
  <c r="U6" i="2"/>
  <c r="U9" i="2"/>
  <c r="U14" i="2"/>
  <c r="U15" i="2"/>
  <c r="U21" i="2"/>
  <c r="U22" i="2"/>
  <c r="U23" i="2"/>
  <c r="U24" i="2"/>
  <c r="U25" i="2"/>
</calcChain>
</file>

<file path=xl/sharedStrings.xml><?xml version="1.0" encoding="utf-8"?>
<sst xmlns="http://schemas.openxmlformats.org/spreadsheetml/2006/main" count="965" uniqueCount="364">
  <si>
    <t>All groundfish stocks have a TAC or a bycatch limit, fleet bycatch caps, aboriginial FSC fishery license outlines locations, methods, gear types and time frames</t>
    <phoneticPr fontId="13" type="noConversion"/>
  </si>
  <si>
    <t>Limit allowable bycatch to a percentage</t>
    <phoneticPr fontId="13" type="noConversion"/>
  </si>
  <si>
    <t>Bycatch limits</t>
    <phoneticPr fontId="13" type="noConversion"/>
  </si>
  <si>
    <t>Limit allowable bycatch to a percentage</t>
    <phoneticPr fontId="13" type="noConversion"/>
  </si>
  <si>
    <t>No</t>
    <phoneticPr fontId="13" type="noConversion"/>
  </si>
  <si>
    <t>No</t>
    <phoneticPr fontId="13" type="noConversion"/>
  </si>
  <si>
    <t>No direct fishing for shark species, through the Species at Risk Shark Encounter Protocol the fishing industry will investigate trawl gear modifications</t>
    <phoneticPr fontId="13" type="noConversion"/>
  </si>
  <si>
    <t>No</t>
    <phoneticPr fontId="13" type="noConversion"/>
  </si>
  <si>
    <t>TAC between different sectors (% and tonnes), individual vessel quota species cap, groundfish equivalents (GFE)</t>
    <phoneticPr fontId="13" type="noConversion"/>
  </si>
  <si>
    <t>No</t>
    <phoneticPr fontId="13" type="noConversion"/>
  </si>
  <si>
    <t>Precautionary Approach Reference Points for SAR (e.g. LRP's)</t>
  </si>
  <si>
    <t>Endangered, Threatened, Special Concern</t>
    <phoneticPr fontId="13" type="noConversion"/>
  </si>
  <si>
    <t>Endangered</t>
    <phoneticPr fontId="13" type="noConversion"/>
  </si>
  <si>
    <t>Endangered</t>
    <phoneticPr fontId="13" type="noConversion"/>
  </si>
  <si>
    <t>Not Listed</t>
    <phoneticPr fontId="13" type="noConversion"/>
  </si>
  <si>
    <t>Threatened</t>
    <phoneticPr fontId="13" type="noConversion"/>
  </si>
  <si>
    <t>Not Listed</t>
    <phoneticPr fontId="13" type="noConversion"/>
  </si>
  <si>
    <t>Yes</t>
    <phoneticPr fontId="13" type="noConversion"/>
  </si>
  <si>
    <t>Closed times and areas (non specified)</t>
  </si>
  <si>
    <t>Sebastes sp. Type I &amp; Type II</t>
  </si>
  <si>
    <t>Limit by-catch to a percentage, establish seasons to mitigate bycatch</t>
    <phoneticPr fontId="13" type="noConversion"/>
  </si>
  <si>
    <t>Bycatch restrictions of incidental catch of cod, establish seasons to mitigate bycatch</t>
    <phoneticPr fontId="13" type="noConversion"/>
  </si>
  <si>
    <t>Quota</t>
    <phoneticPr fontId="13" type="noConversion"/>
  </si>
  <si>
    <t>Limit allowable bycatch to a percentage, bycatch restrictions on cod during closed times</t>
    <phoneticPr fontId="13" type="noConversion"/>
  </si>
  <si>
    <t>Closed times for cod</t>
    <phoneticPr fontId="13" type="noConversion"/>
  </si>
  <si>
    <t>Bycatch</t>
    <phoneticPr fontId="13" type="noConversion"/>
  </si>
  <si>
    <t>Limit allowable bycatch to a percentage</t>
  </si>
  <si>
    <t>Limit allowable bycatch to a percentage</t>
    <phoneticPr fontId="13" type="noConversion"/>
  </si>
  <si>
    <t>NA</t>
    <phoneticPr fontId="13" type="noConversion"/>
  </si>
  <si>
    <t>No</t>
    <phoneticPr fontId="13" type="noConversion"/>
  </si>
  <si>
    <t>Yes</t>
    <phoneticPr fontId="13" type="noConversion"/>
  </si>
  <si>
    <t>Gully Marine Protected Area, voluntary closures (non-specified)</t>
    <phoneticPr fontId="13" type="noConversion"/>
  </si>
  <si>
    <r>
      <t>Northeast Channel Coral Conservation Area,</t>
    </r>
    <r>
      <rPr>
        <sz val="10"/>
        <rFont val="Verdana"/>
      </rPr>
      <t>Vazella Pourtalesi</t>
    </r>
    <r>
      <rPr>
        <sz val="10"/>
        <rFont val="Verdana"/>
      </rPr>
      <t xml:space="preserve"> Sponge Conservation Area, Lophelia Coral Conservation Area</t>
    </r>
    <phoneticPr fontId="13" type="noConversion"/>
  </si>
  <si>
    <t>COSEWIC Status</t>
    <phoneticPr fontId="13" type="noConversion"/>
  </si>
  <si>
    <t>SARA Status</t>
    <phoneticPr fontId="13" type="noConversion"/>
  </si>
  <si>
    <t>All groundfish stocks have a TAC or a bycatch limit, fleet bycatch cap, Aboriginal FSC fishery licenses outline locations, methods, gear types and time frames</t>
    <phoneticPr fontId="13" type="noConversion"/>
  </si>
  <si>
    <t>Listed</t>
    <phoneticPr fontId="13" type="noConversion"/>
  </si>
  <si>
    <t>Endangered</t>
    <phoneticPr fontId="13" type="noConversion"/>
  </si>
  <si>
    <t>Special Concern</t>
    <phoneticPr fontId="13" type="noConversion"/>
  </si>
  <si>
    <t>Listed</t>
    <phoneticPr fontId="13" type="noConversion"/>
  </si>
  <si>
    <t>Threatened</t>
    <phoneticPr fontId="13" type="noConversion"/>
  </si>
  <si>
    <t>Endangered</t>
    <phoneticPr fontId="13" type="noConversion"/>
  </si>
  <si>
    <t>Special Concern</t>
    <phoneticPr fontId="13" type="noConversion"/>
  </si>
  <si>
    <t>COSEWIC Status</t>
    <phoneticPr fontId="13" type="noConversion"/>
  </si>
  <si>
    <t>SARA Status</t>
    <phoneticPr fontId="13" type="noConversion"/>
  </si>
  <si>
    <t>Endangered</t>
    <phoneticPr fontId="13" type="noConversion"/>
  </si>
  <si>
    <t>Not Llsted</t>
    <phoneticPr fontId="13" type="noConversion"/>
  </si>
  <si>
    <t>Not Listed</t>
    <phoneticPr fontId="13" type="noConversion"/>
  </si>
  <si>
    <t>Limit allowable bycatch to a percentage</t>
    <phoneticPr fontId="13" type="noConversion"/>
  </si>
  <si>
    <t>Limit allowable bycatch to a percentage</t>
    <phoneticPr fontId="13" type="noConversion"/>
  </si>
  <si>
    <t>Avoid areas where there is bycatch of species not permitted to be retained, six National Marine Conservation Areas, Rockfish Conservation Areas, seasonal closures, ecological reserves, area closures (non specified)</t>
  </si>
  <si>
    <t>Gully Marine Protected Area, voluntary closures (non-specified)</t>
  </si>
  <si>
    <t>Closed times and areas (non-specified)</t>
  </si>
  <si>
    <t>No (or not available)</t>
  </si>
  <si>
    <t>Bycatch Policy Reference</t>
  </si>
  <si>
    <r>
      <t>Closed Areas</t>
    </r>
    <r>
      <rPr>
        <b/>
        <sz val="10"/>
        <rFont val="Verdana"/>
      </rPr>
      <t xml:space="preserve"> (spatial and temporal)</t>
    </r>
  </si>
  <si>
    <t>Closed times for cod</t>
  </si>
  <si>
    <t>Limit by-catch to a percentage, establish seasons to mitigate bycatch</t>
    <phoneticPr fontId="13" type="noConversion"/>
  </si>
  <si>
    <t>All groundfish stocks have TAC or bycatch limit, fleet bycatch caps, aboriginial FSC fishery license outlines locations, methods, gear types and time frames</t>
  </si>
  <si>
    <t>TAC in groundfish sectors, outgoing sector caps, incoming sector caps,  quota holding cap for lingcod/dogfish, TAC permanent quota caps, license species cap, non-transferable allocation of yelloweye for fishers who fish in area 4B for halibut, ITQ for halibut licences, halibut trip limits for yelloweye, sablefish ITQ caps for yelloweye, sablefish trip limits, IVQ species cap</t>
    <phoneticPr fontId="13" type="noConversion"/>
  </si>
  <si>
    <t xml:space="preserve">Fishing mortality rate less than 2.0% </t>
    <phoneticPr fontId="13" type="noConversion"/>
  </si>
  <si>
    <t>Fishing mortality rate less than 2.0%, salmon troll is permitted to retain 20 rockfish per day as bycatch</t>
    <phoneticPr fontId="13" type="noConversion"/>
  </si>
  <si>
    <t>Bycatch limits</t>
    <phoneticPr fontId="13" type="noConversion"/>
  </si>
  <si>
    <t>All groundfish stocks have a TAC or a bycatch limit, fleet bycatch cap,  Aboriginal FSC fishery licenses outline locations, methods, gear types and time frames</t>
    <phoneticPr fontId="13" type="noConversion"/>
  </si>
  <si>
    <t>Porbeagle quota for bycatch and directed under rebuilding plan, prohibition on finning</t>
    <phoneticPr fontId="13" type="noConversion"/>
  </si>
  <si>
    <t>HBLC for coral and sponges, encounter protocal for when combined coral and sponge catch exceeds 20kg, four sponge reefs identified as sensitive benthic areas and closed to shrimp trawling, Sponge reef closures, Strait of Georgia Sponge Reef voluntary avoidance measures, corals and sponges not permitted to be retained with permission</t>
    <phoneticPr fontId="13" type="noConversion"/>
  </si>
  <si>
    <t xml:space="preserve">Area and season closures (non-specified), Gully MPA </t>
    <phoneticPr fontId="13" type="noConversion"/>
  </si>
  <si>
    <t>Bycatch</t>
  </si>
  <si>
    <t>Bycatch</t>
    <phoneticPr fontId="13" type="noConversion"/>
  </si>
  <si>
    <t>Target</t>
  </si>
  <si>
    <t>Target</t>
    <phoneticPr fontId="13" type="noConversion"/>
  </si>
  <si>
    <t>Mandatory reporting of incidental catch of wolffish, required live release of spotted wolffish, limit by-catch to a percentage, establish seasons to mitigate bycatch</t>
    <phoneticPr fontId="13" type="noConversion"/>
  </si>
  <si>
    <t>Mandatory reporting of incidental catch of wolffish, required live release of spotted wolffish, limit by-catch to a percentage, establish seasons to mitigate bycatch</t>
    <phoneticPr fontId="13" type="noConversion"/>
  </si>
  <si>
    <t>Maximum allowable exploitation rate based on the late run aggregate, for late run sockeye management will be based on abundance-based Total Allowable mortality from the Fraser sockeye escapement plan, sockeye non-retention in recreational fisheries prior to the last week of july,  TACs are expected for 2014, Closures in all fisheries that could possibly impact Cultus or late run fish when harvest limits for this stock group have been reached, closures to commercial salmon fisheries when late run sockeye are present or expected to be present when allowable harvest limits are reached</t>
  </si>
  <si>
    <t>NE Channel Coral Conservation Area</t>
  </si>
  <si>
    <t>All groundfish stocks have a TAC or a bycatch limit, fleet bycatch cap, Aboriginal FSC fishery licenses outline locations, methods, gear types and time frames</t>
    <phoneticPr fontId="13" type="noConversion"/>
  </si>
  <si>
    <t>Bycatch</t>
    <phoneticPr fontId="13" type="noConversion"/>
  </si>
  <si>
    <t>Bycatch</t>
    <phoneticPr fontId="13" type="noConversion"/>
  </si>
  <si>
    <t>Bycatch</t>
    <phoneticPr fontId="13" type="noConversion"/>
  </si>
  <si>
    <t>Atlantic Salmon Integrated Management Plan Gulf Region</t>
    <phoneticPr fontId="13" type="noConversion"/>
  </si>
  <si>
    <t>Two "Code of Conduct for Shark Encounter" documents, outline handling procedures during entanglement, measures must be taken to mitigate threats to basking sharks, must be released in a a manner that causes the least harm, there are some daylight only fisheries to avoid bycatch</t>
    <phoneticPr fontId="13" type="noConversion"/>
  </si>
  <si>
    <t>Sebastes pinniger</t>
  </si>
  <si>
    <t>Chinook Salmon</t>
  </si>
  <si>
    <t>Oncorhynchus tshawytscha</t>
  </si>
  <si>
    <t>Okanagan</t>
  </si>
  <si>
    <t>Rockfish Conservation Areas, Gwaii Haanas National Marine Conservation Area, Permanent closures in the Strait of Georgia for Lingcod and Georgia Strait and WCVI Closures, Year-Round closures in the Queen Charlottes and Swiftsure Commercial/Recreational, Seasonal Closures for halibut</t>
    <phoneticPr fontId="13" type="noConversion"/>
  </si>
  <si>
    <t>TAC for certain vessels</t>
    <phoneticPr fontId="13" type="noConversion"/>
  </si>
  <si>
    <t>TAC for certain vessels</t>
    <phoneticPr fontId="13" type="noConversion"/>
  </si>
  <si>
    <t>Partial</t>
  </si>
  <si>
    <t>Yes, not all the appendices</t>
  </si>
  <si>
    <t>Bycatch Mitigation Measures</t>
  </si>
  <si>
    <t>Target</t>
    <phoneticPr fontId="13" type="noConversion"/>
  </si>
  <si>
    <t>Moratorium, bycatch restrictions for incidental catch</t>
    <phoneticPr fontId="13" type="noConversion"/>
  </si>
  <si>
    <t>Two "Code of Conduct for Shark Encounter" documents, outline handling procedures during entanglement, there are some daylight only fisheries to avoid bycatch</t>
    <phoneticPr fontId="13" type="noConversion"/>
  </si>
  <si>
    <t>There are some daylight only fisheries to avoid bycatch</t>
    <phoneticPr fontId="13" type="noConversion"/>
  </si>
  <si>
    <t>Four sensitive benthic areas identified, Strait of George Glass Sponge Reef Avoidance, Sponge closures</t>
    <phoneticPr fontId="13" type="noConversion"/>
  </si>
  <si>
    <t xml:space="preserve">Two "Code of Conduct for Shark Encounter" documents, outline handling procedures during entanglement, measures must be taken to mitigate threats to basking sharks, must be released in a a manner that causes the least harm, Species of Interest program for recording skates, seabirds, marine mammals and sharks, prohibition on shark finning, prohibition of selling/retention </t>
    <phoneticPr fontId="13" type="noConversion"/>
  </si>
  <si>
    <t>Strait of Georgia Glass Sponge Reefs Advisory, Sponge Reefs Advisories</t>
    <phoneticPr fontId="13" type="noConversion"/>
  </si>
  <si>
    <t>No</t>
    <phoneticPr fontId="13" type="noConversion"/>
  </si>
  <si>
    <t>No</t>
    <phoneticPr fontId="13" type="noConversion"/>
  </si>
  <si>
    <t>No</t>
    <phoneticPr fontId="13" type="noConversion"/>
  </si>
  <si>
    <t>No</t>
    <phoneticPr fontId="13" type="noConversion"/>
  </si>
  <si>
    <t>No</t>
    <phoneticPr fontId="13" type="noConversion"/>
  </si>
  <si>
    <t>Bycatch retention for coho in terminal fisheries in Nootka and Barkley Sound, significant restrictions on commercial fisheries directed at other salmon stocks in areas where Interior Fraser River coho are found (gear and area), constraints on Coho bycatch for recreational coho fisheries, there are some daylight only fisheries to avoid bycatch</t>
    <phoneticPr fontId="13" type="noConversion"/>
  </si>
  <si>
    <t>Closed seasons and areas (non specified)</t>
  </si>
  <si>
    <t>ISBM chinook Fisheries: area restrictions (FN fishery), area closures (recreational fishery), Coho Fishery: area closures (FN fishery and recreational)</t>
  </si>
  <si>
    <t xml:space="preserve">Area and season closures (non specified), Gully MPA, </t>
  </si>
  <si>
    <t>Two "Code of Conduct for Shark Encounter" documents, outline handling procedures during entanglement, measures must be taken to mitigate threats to basking sharks, must be released in a a manner that causes the least harm, Haida Gwaii Chum and Pink fisheries are daylight only to reduce bycatch</t>
    <phoneticPr fontId="13" type="noConversion"/>
  </si>
  <si>
    <t>Two "Code of Conduct for Shark Encounter" documents, outline handling procedures during entanglement, Haida Gwaii Chum and Pink fisheries are daylight only to reduce bycatch</t>
    <phoneticPr fontId="13" type="noConversion"/>
  </si>
  <si>
    <t>No</t>
    <phoneticPr fontId="13" type="noConversion"/>
  </si>
  <si>
    <t>Rockfish Conservation Areas, Gwaii Haanas National Marine Conservation Area, Permanent closures in the Strait of Georgia for Lingcod and Georgia Strait and WCVI Closures, Year-Round closures in the Queen Charlottes and Swiftsure Commercial/Recreational, Seasonal Closures for halibut</t>
  </si>
  <si>
    <t>Time and area closures for different salmon stocks (non specified)</t>
  </si>
  <si>
    <t>Target</t>
    <phoneticPr fontId="13" type="noConversion"/>
  </si>
  <si>
    <t>Pacific</t>
  </si>
  <si>
    <t>Rockfish Conservation Areas, time and area closures for different salmon stocks (non specified)</t>
  </si>
  <si>
    <t>Yes</t>
    <phoneticPr fontId="13" type="noConversion"/>
  </si>
  <si>
    <t>Cusk</t>
  </si>
  <si>
    <t>Brosme brosme</t>
  </si>
  <si>
    <t>Porbeagle</t>
  </si>
  <si>
    <t>Lamna nasus</t>
  </si>
  <si>
    <t>Winter Skate</t>
  </si>
  <si>
    <t>Newfoundland and Labrador Groundfish IFMP: NAFO Division 3Ps Groundfish</t>
  </si>
  <si>
    <t>No</t>
    <phoneticPr fontId="13" type="noConversion"/>
  </si>
  <si>
    <t>No LRPs, Allocation guidelines depending on different abundance levels, sector specific target allocations</t>
    <phoneticPr fontId="13" type="noConversion"/>
  </si>
  <si>
    <t>Conservation Strategy for Coho Salmon (Oncorhynchus kisutch), Interior Fraser River Populations</t>
  </si>
  <si>
    <t>No</t>
    <phoneticPr fontId="13" type="noConversion"/>
  </si>
  <si>
    <t>Mandatory release in a manner that causes least harm possible, bycatch limits, fleet bycatch caps</t>
    <phoneticPr fontId="13" type="noConversion"/>
  </si>
  <si>
    <t>No</t>
    <phoneticPr fontId="13" type="noConversion"/>
  </si>
  <si>
    <t>Bycatch *not mentioned in the IFMP</t>
    <phoneticPr fontId="13" type="noConversion"/>
  </si>
  <si>
    <t>NE Channel Coral Conservation Area</t>
    <phoneticPr fontId="13" type="noConversion"/>
  </si>
  <si>
    <t>Mandatory release in a manner that causes least harm possible, bycatch limits, fleet bycatch caps</t>
    <phoneticPr fontId="13" type="noConversion"/>
  </si>
  <si>
    <t>Groundfish IFMP Scotia-Fundy Sector Maritimes Region (DRAFT)</t>
    <phoneticPr fontId="13" type="noConversion"/>
  </si>
  <si>
    <t>Martimes Region Offshore Lobster and Jonah Crab IFMP</t>
    <phoneticPr fontId="13" type="noConversion"/>
  </si>
  <si>
    <t>Yes</t>
    <phoneticPr fontId="13" type="noConversion"/>
  </si>
  <si>
    <t>Bycatch</t>
    <phoneticPr fontId="13" type="noConversion"/>
  </si>
  <si>
    <t>Pacific Region IFMP Salmon Northern BC (DRAFT)</t>
  </si>
  <si>
    <t>Salmon troll is permitted to retain 20 rockfish per day as bycatch</t>
  </si>
  <si>
    <t>Refer to recovery strategy but LRPs have not yet been created</t>
  </si>
  <si>
    <t>White Shark</t>
    <phoneticPr fontId="13" type="noConversion"/>
  </si>
  <si>
    <t>Carcharodon carcharias</t>
    <phoneticPr fontId="13" type="noConversion"/>
  </si>
  <si>
    <t>Yelloweye Rockfish</t>
    <phoneticPr fontId="13" type="noConversion"/>
  </si>
  <si>
    <t>Sebastes ruberrimus</t>
    <phoneticPr fontId="13" type="noConversion"/>
  </si>
  <si>
    <t>Conservation and Protection Program says it will focus on protecting fish habitat, Salmonid Enhancement Program supports habitat improvements, no specific habitat protection</t>
    <phoneticPr fontId="13" type="noConversion"/>
  </si>
  <si>
    <t>Atlantic Canadian Shark Conservation Action Plan (draft for consultation, not yet implemented)</t>
  </si>
  <si>
    <t>Ocean Region</t>
    <phoneticPr fontId="13" type="noConversion"/>
  </si>
  <si>
    <t>Newfoundland and Labrador Groundfish IFMP: NAFO Division 2+3KL Groundfish</t>
  </si>
  <si>
    <t>Newfoundland and Labrador Groundfish IFMP: NAFO Division 2+3KL Groundfish</t>
    <phoneticPr fontId="13" type="noConversion"/>
  </si>
  <si>
    <t>Yes</t>
    <phoneticPr fontId="13" type="noConversion"/>
  </si>
  <si>
    <t>Bycatch</t>
    <phoneticPr fontId="13" type="noConversion"/>
  </si>
  <si>
    <t>No</t>
    <phoneticPr fontId="13" type="noConversion"/>
  </si>
  <si>
    <t>Mandatory release of bycatch, mandatory escape vents and biodegradable panels in traps</t>
    <phoneticPr fontId="13" type="noConversion"/>
  </si>
  <si>
    <t>Area and season closures (non specified), Gully MPA</t>
    <phoneticPr fontId="13" type="noConversion"/>
  </si>
  <si>
    <t>Yes</t>
    <phoneticPr fontId="13" type="noConversion"/>
  </si>
  <si>
    <t>Yes</t>
    <phoneticPr fontId="13" type="noConversion"/>
  </si>
  <si>
    <t>Yes</t>
    <phoneticPr fontId="13" type="noConversion"/>
  </si>
  <si>
    <t>No</t>
    <phoneticPr fontId="13" type="noConversion"/>
  </si>
  <si>
    <t xml:space="preserve">Canadian Atlantic Swordfish and Other Tunas Integrated Fishery Management Plan </t>
    <phoneticPr fontId="13" type="noConversion"/>
  </si>
  <si>
    <t>Bycatch limits, fleet bycatch caps, permitted release, retention limits</t>
    <phoneticPr fontId="13" type="noConversion"/>
  </si>
  <si>
    <t>Atlantic Salmon</t>
    <phoneticPr fontId="13" type="noConversion"/>
  </si>
  <si>
    <t xml:space="preserve">Pacific Region IFMP Prawn and Shrimp by Trap </t>
    <phoneticPr fontId="13" type="noConversion"/>
  </si>
  <si>
    <t>Maritimes Region Offshore Lobster and Jonah Crab IFMP</t>
    <phoneticPr fontId="13" type="noConversion"/>
  </si>
  <si>
    <t>Yes</t>
    <phoneticPr fontId="13" type="noConversion"/>
  </si>
  <si>
    <t>Waters near the mouth of Sakinaw creek in Area 16 closed to fishing all season, commercial fisheries are closed prior to the last week of july until early-mid august in Queen Charlotte Strait, Johnstone Strait and the upper Strait of Georgia</t>
    <phoneticPr fontId="13" type="noConversion"/>
  </si>
  <si>
    <t>Pacific Region IFMP Prawn and Shrimp by Trap</t>
    <phoneticPr fontId="13" type="noConversion"/>
  </si>
  <si>
    <t>Oncorhynchus kisutch</t>
  </si>
  <si>
    <t>Interior Fraser</t>
  </si>
  <si>
    <t>Groundfish IFMP Scotia-Fundy Sector Maritimes Region (DRAFT)</t>
    <phoneticPr fontId="13" type="noConversion"/>
  </si>
  <si>
    <t>No, are allowed to return incidental catch of all groundfish species except monkfish</t>
  </si>
  <si>
    <t>Groundfish Integrated Fisheries Management Plan Scotia-Fundy Sector Maritimes Region (DRAFT)</t>
    <phoneticPr fontId="13" type="noConversion"/>
  </si>
  <si>
    <t>Bycatch limits, fleet bycatch caps, permitted release, retention limits</t>
    <phoneticPr fontId="13" type="noConversion"/>
  </si>
  <si>
    <t>Canary Rockfish</t>
  </si>
  <si>
    <t>Atlantic Mackerel Integrated Fisheries Management Plan</t>
    <phoneticPr fontId="13" type="noConversion"/>
  </si>
  <si>
    <t>Integrated Herring Management Plans</t>
    <phoneticPr fontId="13" type="noConversion"/>
  </si>
  <si>
    <t>Bocaccio</t>
  </si>
  <si>
    <t>Sebastes paucispinis</t>
  </si>
  <si>
    <t>Pacific Region IFMP Groundfish</t>
  </si>
  <si>
    <t>Mandatory reporting of incidental catch of wolffish, required live release of northern wolffish, limit by-catch to a percentage, establish seasons to mitigate bycatch</t>
    <phoneticPr fontId="13" type="noConversion"/>
  </si>
  <si>
    <t>NA</t>
    <phoneticPr fontId="13" type="noConversion"/>
  </si>
  <si>
    <t xml:space="preserve">Newfoundland and Labrador Groundfish IFMP: NAFO Division 3Ps Groundfish </t>
    <phoneticPr fontId="13" type="noConversion"/>
  </si>
  <si>
    <t>No</t>
    <phoneticPr fontId="13" type="noConversion"/>
  </si>
  <si>
    <t>No</t>
    <phoneticPr fontId="13" type="noConversion"/>
  </si>
  <si>
    <t>Yes</t>
    <phoneticPr fontId="13" type="noConversion"/>
  </si>
  <si>
    <t>Pacific Region IFMP Salmon Southern B.C. (DRAFT)</t>
    <phoneticPr fontId="13" type="noConversion"/>
  </si>
  <si>
    <t>No</t>
    <phoneticPr fontId="13" type="noConversion"/>
  </si>
  <si>
    <t>Bycatch</t>
    <phoneticPr fontId="13" type="noConversion"/>
  </si>
  <si>
    <t>No</t>
    <phoneticPr fontId="13" type="noConversion"/>
  </si>
  <si>
    <t>National Conservation Strategy for the Sockeye Salmon, (Oncorhynchus nerka), Cultus Population, in British Columbia</t>
  </si>
  <si>
    <t>Sockeye Salmon</t>
  </si>
  <si>
    <t>Onchorhynchus nerka</t>
  </si>
  <si>
    <t>Sakinaw</t>
  </si>
  <si>
    <t>Non-groundfish species must be returned to the water except when their retention is specificed in licenses (ex. Inshore fixed gear may retain shark species), no activities permitted for the white shark, bycatch limits, fleet bycatch cap</t>
    <phoneticPr fontId="13" type="noConversion"/>
  </si>
  <si>
    <t>Canadian Atlantic Swordfish and Other Tunas IFMP</t>
    <phoneticPr fontId="13" type="noConversion"/>
  </si>
  <si>
    <t>Eastern Nova Scotia and 4X Snow Crab IFMP Maritimes Region</t>
    <phoneticPr fontId="13" type="noConversion"/>
  </si>
  <si>
    <t>NA</t>
    <phoneticPr fontId="13" type="noConversion"/>
  </si>
  <si>
    <t>No</t>
    <phoneticPr fontId="13" type="noConversion"/>
  </si>
  <si>
    <t>Conservation Strategy for Sockey (Oncorhynchus nerka), Sakinaw Lake Population</t>
  </si>
  <si>
    <t>Southern Gulf of St. Lawrence, Eastern Scotian Shelf, Georges Bank-Western Scotian Shelf-Bay of Fundy</t>
  </si>
  <si>
    <t>Sebastolobus altivelis</t>
    <phoneticPr fontId="13" type="noConversion"/>
  </si>
  <si>
    <t>Leucoraja ocellata</t>
    <phoneticPr fontId="13" type="noConversion"/>
  </si>
  <si>
    <t>Eastern Nova Scotia and 4X Snow Crab IFMP Maritimes Region</t>
    <phoneticPr fontId="13" type="noConversion"/>
  </si>
  <si>
    <t>Yes</t>
    <phoneticPr fontId="13" type="noConversion"/>
  </si>
  <si>
    <t>Yes (refers to what stock status zone they are in)</t>
  </si>
  <si>
    <t>Non-approved bycatch species must immmediately be returned to the water, gear with escape vents and biodegradable panels</t>
    <phoneticPr fontId="13" type="noConversion"/>
  </si>
  <si>
    <t>No</t>
    <phoneticPr fontId="13" type="noConversion"/>
  </si>
  <si>
    <t>Bycatch *not mentioned in the IFMP</t>
    <phoneticPr fontId="13" type="noConversion"/>
  </si>
  <si>
    <t>Efforts to improve habitat, Conservation and Protection Program says it will focus on protecting fish habitat, Salmonid Enhancement Program supports habitat improvements, no specific habitat protection</t>
    <phoneticPr fontId="13" type="noConversion"/>
  </si>
  <si>
    <t>Cultus</t>
  </si>
  <si>
    <t>Pacific Region IFMP Prawn and Shrimp by Trap</t>
  </si>
  <si>
    <t>Yes</t>
  </si>
  <si>
    <t>No</t>
  </si>
  <si>
    <t>Mandatory release of all sharks (harpoon, trolling), encouraged release of live sharks (longline), transferable quotas for bycatch species</t>
    <phoneticPr fontId="13" type="noConversion"/>
  </si>
  <si>
    <t>Pacific Region IFMP Shrimp Trawl</t>
  </si>
  <si>
    <t>Longspine Thornyhead</t>
    <phoneticPr fontId="13" type="noConversion"/>
  </si>
  <si>
    <t>Rougheye Rockfish Type I &amp; II</t>
    <phoneticPr fontId="13" type="noConversion"/>
  </si>
  <si>
    <t>Conservation Strategy?</t>
  </si>
  <si>
    <t>Mandatory Release of bycatch, mandatory escape vents, biodegradable panels in traps</t>
    <phoneticPr fontId="13" type="noConversion"/>
  </si>
  <si>
    <t>No</t>
    <phoneticPr fontId="13" type="noConversion"/>
  </si>
  <si>
    <t>NA</t>
    <phoneticPr fontId="13" type="noConversion"/>
  </si>
  <si>
    <t>Inshore Lobster IFMP Lobster Fishing Areas 27-38 Scotia-Fundy Sector Maritimes Region</t>
    <phoneticPr fontId="13" type="noConversion"/>
  </si>
  <si>
    <t>Yes</t>
    <phoneticPr fontId="13" type="noConversion"/>
  </si>
  <si>
    <t>No</t>
    <phoneticPr fontId="13" type="noConversion"/>
  </si>
  <si>
    <t>Bycatch</t>
    <phoneticPr fontId="13" type="noConversion"/>
  </si>
  <si>
    <t>Northeast Channel Coral Conservation Area,Vazella Pourtalesi Sponge Conservation Area, Lophelia Coral Conservation Area</t>
  </si>
  <si>
    <t>Northern Wolffish</t>
    <phoneticPr fontId="13" type="noConversion"/>
  </si>
  <si>
    <t>Rockfish Conservation Area</t>
    <phoneticPr fontId="13" type="noConversion"/>
  </si>
  <si>
    <t>Conservation and Protection Program says it will focus on protecting fish habitat, Salmonid Enhancement Program supports habitat improvement, no specific habitat protection</t>
  </si>
  <si>
    <t>Coho Salmon</t>
  </si>
  <si>
    <t>Measures must be taken to avoid incidental capture, basking shark entanglement protocols</t>
    <phoneticPr fontId="13" type="noConversion"/>
  </si>
  <si>
    <t>Groundfish Integrated Fisheries Management Plan Scotia-Fundy Sector Maritimes Region (DRAFT)</t>
  </si>
  <si>
    <t>No</t>
    <phoneticPr fontId="13" type="noConversion"/>
  </si>
  <si>
    <t>NA</t>
    <phoneticPr fontId="13" type="noConversion"/>
  </si>
  <si>
    <t>Basking Shark</t>
    <phoneticPr fontId="13" type="noConversion"/>
  </si>
  <si>
    <t>Cetorhinus maximus</t>
    <phoneticPr fontId="13" type="noConversion"/>
  </si>
  <si>
    <t>Pacific</t>
    <phoneticPr fontId="13" type="noConversion"/>
  </si>
  <si>
    <t xml:space="preserve">Pacific Region IFMP Groundfish </t>
    <phoneticPr fontId="13" type="noConversion"/>
  </si>
  <si>
    <t>Groundfish IFMP Scotia-Fundy Sector Maritimes Region (DRAFT)</t>
    <phoneticPr fontId="13" type="noConversion"/>
  </si>
  <si>
    <t>Bycatch reduction gear, bycatch limits, bycatch must be discarded</t>
  </si>
  <si>
    <t>Bycatch mortality cap for groundfish trawl, carryover/underage limit, 10% allowance of other groundfish for offshore hake, all by-catch is deducted from vessels IVQ</t>
  </si>
  <si>
    <t>Pacific Region IFMP Salmon Southern BC (DRAFT)</t>
  </si>
  <si>
    <t>Gadus morhua</t>
  </si>
  <si>
    <t>Newfoundland and Labrador Population, Laurentian North</t>
    <phoneticPr fontId="13" type="noConversion"/>
  </si>
  <si>
    <t>Reduced harvest target levels, trip limits for Inside ZN and outside ZN, halibut, dogfish, lingcod and sablefish fishery, Trawl TAC mortality cap, license holding caps,  IVQ species cap, bocaccio IVQ carryover/underage limit, sector-specific mortality caps</t>
  </si>
  <si>
    <t>Groundfish IFMP Scotia-Fundy Sector Maritimes Region (DRAFT)</t>
    <phoneticPr fontId="13" type="noConversion"/>
  </si>
  <si>
    <t xml:space="preserve">Pacific Region IFMP Groundfish </t>
    <phoneticPr fontId="13" type="noConversion"/>
  </si>
  <si>
    <t>Northeast Channel Coral Conservation Area,Vazella Pourtalesi Sponge Conservation Area, Lophelia Coral Conservation Area</t>
    <phoneticPr fontId="13" type="noConversion"/>
  </si>
  <si>
    <t>No</t>
    <phoneticPr fontId="13" type="noConversion"/>
  </si>
  <si>
    <t>No</t>
    <phoneticPr fontId="13" type="noConversion"/>
  </si>
  <si>
    <t>No</t>
    <phoneticPr fontId="13" type="noConversion"/>
  </si>
  <si>
    <t>All non-approved bycatch must be returned to the water, wolffish must be returned to where taken in manner of least harm</t>
    <phoneticPr fontId="13" type="noConversion"/>
  </si>
  <si>
    <t>Pacific Region IFMP Salmon Southern B.C. (DRAFT)</t>
    <phoneticPr fontId="13" type="noConversion"/>
  </si>
  <si>
    <t>No</t>
    <phoneticPr fontId="13" type="noConversion"/>
  </si>
  <si>
    <t>Bycatch limits, fleet bycatch caps, permitted release, retention limits,  all non-groundfish species must be returned to the water unless if species retention is specifically permitted within the license (ex. Inshore fixed gear license holders may retain shark species within limits)</t>
    <phoneticPr fontId="13" type="noConversion"/>
  </si>
  <si>
    <t>Spotted Wolffish</t>
    <phoneticPr fontId="13" type="noConversion"/>
  </si>
  <si>
    <t>Anarhichas minor</t>
    <phoneticPr fontId="13" type="noConversion"/>
  </si>
  <si>
    <t>Common Name</t>
  </si>
  <si>
    <t>Scientific Name</t>
  </si>
  <si>
    <t>Region</t>
    <phoneticPr fontId="13" type="noConversion"/>
  </si>
  <si>
    <t>No</t>
    <phoneticPr fontId="13" type="noConversion"/>
  </si>
  <si>
    <t>Yes</t>
    <phoneticPr fontId="13" type="noConversion"/>
  </si>
  <si>
    <t>Yes</t>
    <phoneticPr fontId="13" type="noConversion"/>
  </si>
  <si>
    <t>TACs, quotas, trip limits, licence species caps</t>
    <phoneticPr fontId="13" type="noConversion"/>
  </si>
  <si>
    <t>Pacific Region IFMP Salmon Southern BC (DRAFT)</t>
    <phoneticPr fontId="13" type="noConversion"/>
  </si>
  <si>
    <t>Yes</t>
    <phoneticPr fontId="13" type="noConversion"/>
  </si>
  <si>
    <t>All non-approved bycatch must be returned to the water</t>
    <phoneticPr fontId="13" type="noConversion"/>
  </si>
  <si>
    <t>No</t>
    <phoneticPr fontId="13" type="noConversion"/>
  </si>
  <si>
    <t>Yes</t>
    <phoneticPr fontId="13" type="noConversion"/>
  </si>
  <si>
    <t>Bycatch reduction gear, bycatch limits, bycatch must be discarded</t>
    <phoneticPr fontId="13" type="noConversion"/>
  </si>
  <si>
    <t>No</t>
    <phoneticPr fontId="13" type="noConversion"/>
  </si>
  <si>
    <t>Salmon salar</t>
    <phoneticPr fontId="13" type="noConversion"/>
  </si>
  <si>
    <t>Atlantic</t>
    <phoneticPr fontId="13" type="noConversion"/>
  </si>
  <si>
    <t>Precautionary Approach Reference Points (e.g. LRP's)</t>
    <phoneticPr fontId="13" type="noConversion"/>
  </si>
  <si>
    <t>NA</t>
  </si>
  <si>
    <t>Population</t>
  </si>
  <si>
    <t>Associated Integrated Fisheries Management Plans</t>
    <phoneticPr fontId="13" type="noConversion"/>
  </si>
  <si>
    <t>Identification of sensitive benthic areas is ongoing, Lophelia Coral Conservation Zone, Northeast Channel Coral Conservation Zone</t>
  </si>
  <si>
    <t>Bycatch mortality cap for groundfish trawl, carryover/underage limit, 10% allowance of other groundfish for offshore hake, all by-catch is deducted from vessels IVQ</t>
    <phoneticPr fontId="13" type="noConversion"/>
  </si>
  <si>
    <t>Pacific Region IFMP Salmon Northern BC (DRAFT)</t>
    <phoneticPr fontId="13" type="noConversion"/>
  </si>
  <si>
    <t>Rockfish Conservation Areas, Gwaii Haanas National Marine Conservation Area, Permanent closures in the Strait of Georgia for Lingcod and Georgia Strait and WCVI Closures, Year-Round closures in the Queen Charlottes and Swiftsure Commercial/Recreational, Seasonal closures for halibut</t>
    <phoneticPr fontId="13" type="noConversion"/>
  </si>
  <si>
    <t>Pacific Region IFMP Shrimp Trawl</t>
    <phoneticPr fontId="13" type="noConversion"/>
  </si>
  <si>
    <t>Date of Conservation Strategy</t>
  </si>
  <si>
    <t>Atlantic Cod</t>
  </si>
  <si>
    <t>Anarhichas denticulatus</t>
    <phoneticPr fontId="13" type="noConversion"/>
  </si>
  <si>
    <t>Yes</t>
    <phoneticPr fontId="13" type="noConversion"/>
  </si>
  <si>
    <t>Nootka chum are daylight only fisheries to reduce bycatch of chinook</t>
    <phoneticPr fontId="13" type="noConversion"/>
  </si>
  <si>
    <t>Bluntnose Sixgill Shark</t>
    <phoneticPr fontId="13" type="noConversion"/>
  </si>
  <si>
    <t>Hexanchus griseus</t>
    <phoneticPr fontId="13" type="noConversion"/>
  </si>
  <si>
    <t>Non-retention of incidental white shark catch, prohibition on shark finning, bycatch limits, use fishing practices to avoid bycatch species, mandatory use of circle hooks</t>
    <phoneticPr fontId="13" type="noConversion"/>
  </si>
  <si>
    <t>Conservation and Protection Program says it will focus on protecting fish habitat, Salmonid Enhancement Program supports habitat improvement, no specific habitat protection</t>
    <phoneticPr fontId="13" type="noConversion"/>
  </si>
  <si>
    <t>Scotia-Fundy Offshore Scallop Integrated Fisheries Management Plan Maritimes Region</t>
  </si>
  <si>
    <t>Bycatch limits, fleet bycatch caps, retention limits, permitted release of skate except in directed skate fishery in 3NOPs</t>
    <phoneticPr fontId="13" type="noConversion"/>
  </si>
  <si>
    <t>Gully Marine Protected Area, closed seasons</t>
    <phoneticPr fontId="13" type="noConversion"/>
  </si>
  <si>
    <t>Browns Bank, closed season, Gully MPA</t>
    <phoneticPr fontId="13" type="noConversion"/>
  </si>
  <si>
    <t>Gully Marine Protected Area, area/time closures</t>
    <phoneticPr fontId="13" type="noConversion"/>
  </si>
  <si>
    <t>No</t>
    <phoneticPr fontId="13" type="noConversion"/>
  </si>
  <si>
    <t>No LRPs, under COHO abundance based management framework</t>
  </si>
  <si>
    <t>2008-2012</t>
    <phoneticPr fontId="13" type="noConversion"/>
  </si>
  <si>
    <t>Target</t>
    <phoneticPr fontId="13" type="noConversion"/>
  </si>
  <si>
    <t>Atlantic</t>
    <phoneticPr fontId="13" type="noConversion"/>
  </si>
  <si>
    <t>Yes</t>
    <phoneticPr fontId="13" type="noConversion"/>
  </si>
  <si>
    <t>Yes</t>
    <phoneticPr fontId="13" type="noConversion"/>
  </si>
  <si>
    <t>No</t>
    <phoneticPr fontId="13" type="noConversion"/>
  </si>
  <si>
    <t>Yes</t>
    <phoneticPr fontId="13" type="noConversion"/>
  </si>
  <si>
    <t>No</t>
    <phoneticPr fontId="13" type="noConversion"/>
  </si>
  <si>
    <t>2011 (amended May 23, 2013)</t>
    <phoneticPr fontId="13" type="noConversion"/>
  </si>
  <si>
    <t>Bycatch limits, fleet bycatch caps, permitted release/retention limits/mandatory release</t>
    <phoneticPr fontId="13" type="noConversion"/>
  </si>
  <si>
    <t>NA</t>
    <phoneticPr fontId="13" type="noConversion"/>
  </si>
  <si>
    <t>Yes</t>
    <phoneticPr fontId="13" type="noConversion"/>
  </si>
  <si>
    <t>Bycatch mortality cap for groundfish trawl, carryover/underage limit, 10% allowance of other groundfish for offshore hake, all bycatch is deducted from vessels IVQ</t>
  </si>
  <si>
    <t>Closed times for cod</t>
    <phoneticPr fontId="13" type="noConversion"/>
  </si>
  <si>
    <t>Atlantic Wolffish</t>
    <phoneticPr fontId="13" type="noConversion"/>
  </si>
  <si>
    <t>Anarhichas lupus</t>
    <phoneticPr fontId="13" type="noConversion"/>
  </si>
  <si>
    <t>Bycatch reduction gear, bycatch limits, bycatch must be discarded, if caught must be returned to area found in manner of least harm</t>
    <phoneticPr fontId="13" type="noConversion"/>
  </si>
  <si>
    <t>Identification of sensitive benthic areas is ongoing, Lophelia Coral Conservation Zone, Northeast Channel Coral Conservation Zone</t>
    <phoneticPr fontId="13" type="noConversion"/>
  </si>
  <si>
    <t>No</t>
    <phoneticPr fontId="13" type="noConversion"/>
  </si>
  <si>
    <t>No</t>
    <phoneticPr fontId="13" type="noConversion"/>
  </si>
  <si>
    <t>Yes, not all the appendices</t>
    <phoneticPr fontId="13" type="noConversion"/>
  </si>
  <si>
    <t>Pacific Region IFMP Salmon Southern B.C. (DRAFT)</t>
    <phoneticPr fontId="13" type="noConversion"/>
  </si>
  <si>
    <t>Yes</t>
    <phoneticPr fontId="13" type="noConversion"/>
  </si>
  <si>
    <t>Rockfish Conservation Areas</t>
    <phoneticPr fontId="13" type="noConversion"/>
  </si>
  <si>
    <t>Rockfish Conservation Areas</t>
    <phoneticPr fontId="13" type="noConversion"/>
  </si>
  <si>
    <t>Rockfish Conservation Areas</t>
    <phoneticPr fontId="13" type="noConversion"/>
  </si>
  <si>
    <t>Permanent closures: Gwaii Haanas National Marine Conservation Area, Victoria Area Ecological Reserves, Vancouver Harbour, Area 28 Whytecliffe Park, Porteau Cove and Point Atkinson, Winchelsea Island Department of National Defence Prohibited Area, Bowie Seamount Protected Area</t>
    <phoneticPr fontId="13" type="noConversion"/>
  </si>
  <si>
    <t>TAC in groundfish sectors, outgoing sector caps, incoming sector caps, quota holding cap for dogfish ITQ, TAC holding cap for rockfish ITQ, licence species cap for rockfish and halibut licence, trip limits for the halibut fishery, temporary quota caps, licence species temporary quota caps for sablefish licence, trip limits for sablefish, monthly vessel limit for offshore seamount fishery, permanent/temporary/non- temporary species cap</t>
    <phoneticPr fontId="13" type="noConversion"/>
  </si>
  <si>
    <t>Area 4B will be closed if the yelloweye TAC is reached, Rockfish Conservation Areas, Gwaii Haanas National Marine Conservation Area, Permanent closures in the Strait of Georgia for Lingcod and Georgia Strait and WCVI Closures, Year-Round closures in the Queen Charlottes and Swiftsure Commercial/Recreational, Seasonal Closures for halibut</t>
    <phoneticPr fontId="13" type="noConversion"/>
  </si>
  <si>
    <t>Permanent closures: Gwaii Haanas National Marine Conservation Area, Victoria Area Ecological Reserves, Vancouver Harbour, Area 28 Whytecliffe Park, Porteau Cove and Point Atkinson, Winchelsea Island Department of National Defence Prohibited Area,Bowie Seamount Protected Area</t>
    <phoneticPr fontId="13" type="noConversion"/>
  </si>
  <si>
    <t>Sockeye non-retention when stocks of concern are present in tidal and inside waters, in non-tidal waters sockeye non-retention is in effect year round except when identified, if there is enough abundance then a TAC will be put into effect, fishing opportunities only occur if fisheries management objectives are acheived,  TACs are expected for 2014</t>
    <phoneticPr fontId="13" type="noConversion"/>
  </si>
  <si>
    <t>No LRPs, Allocation guidelines depending on different abundance levels, sector specific target allocations</t>
    <phoneticPr fontId="13" type="noConversion"/>
  </si>
  <si>
    <t>Limit bycatch to a percentage, establish seasons to mitigate bycatch</t>
  </si>
  <si>
    <t>Limit bycatch to a percentage, establish seasons to mitigate bycatch</t>
    <phoneticPr fontId="13" type="noConversion"/>
  </si>
  <si>
    <t>Table S4. Description of management measures for at-risk species (listed or not-listed on SARA) in all IFMP-at-risk species interactions.</t>
  </si>
  <si>
    <t>Incidental bycatch should be released as soon as possible, biodegradable cord/panel for all commercial and recreational prawn traps will be mandatory in 2014</t>
  </si>
  <si>
    <r>
      <t>All bycatch must be returned to the water,  Control unintended incidental mortality of all non-harvested species</t>
    </r>
    <r>
      <rPr>
        <sz val="10"/>
        <rFont val="Verdana"/>
      </rPr>
      <t>, Use of weighted buoy lines, early seasons</t>
    </r>
  </si>
  <si>
    <t>*Not mentioned as a stock in the IFMP</t>
  </si>
  <si>
    <t>Trap limits and seasonal closures</t>
  </si>
  <si>
    <t>Trap limits and seasonal closure</t>
  </si>
  <si>
    <t>Gear setting techniques, avoidance protocols, training and information provided to harvesters, Trap limits and seasonal closures</t>
  </si>
  <si>
    <t>HBLC for coral and sponges, encounter protocal for when combined coral and sponge catch exceeds 20kg, four sponge reefs identified as sensitive benthic areas and closed to shrimp trawling, Sponge reef closures, Strait of Georgia Sponge Reef voluntary avoidance measures, corals and sponges not permitted to be retained with permission</t>
  </si>
  <si>
    <t>Refers to recovery strategy but LRPs have not yet been created</t>
  </si>
  <si>
    <t>Permanent closures: Gwaii Haanas National Marine Conservation Area, Victoria Area Ecological Reserves, Vancouver Harbour, Area 28 Whytecliffe Park, Porteau Cove and Point Atkinson, Winchelsea Island Department of National Defence Prohibited Area,Bowie Seamount Protected Area</t>
  </si>
  <si>
    <r>
      <t>Quota / Effort Control for</t>
    </r>
    <r>
      <rPr>
        <b/>
        <sz val="10"/>
        <rFont val="Verdana"/>
      </rPr>
      <t xml:space="preserve"> Minimizing Interaction with</t>
    </r>
    <r>
      <rPr>
        <b/>
        <sz val="10"/>
        <rFont val="Verdana"/>
      </rPr>
      <t xml:space="preserve"> Species At Risk</t>
    </r>
  </si>
  <si>
    <t>Quota / Effort Control for Minimizing Interaction with Species At Risk</t>
  </si>
  <si>
    <t>No direct fishing for shark species, through the Species at Risk Shark Encounter Protocol the fishing industry will investigate trawl gear modifications, every measure will be taken to avoid capture, fishing gear is not set or hauled when the species is within 10m of the vessel or are visisble at the surface</t>
  </si>
  <si>
    <t>Authorization of daylight only fisheries to reduce bycatch of chinook</t>
  </si>
  <si>
    <t xml:space="preserve">Propose to lower Canadian exploitation rate, AABM chinook fisheries: harvest levels for licenses (FN fishery), coho retention limited to hatchery marked fish, retention of wild coho is under review (recreational and commercial), coho retention limited to hatchery marked fish (recreational), potential for limited hatchery marked coho retention (commercial), communal licence harvest targets (FN fishery), Coho Fisheries: harvest levels for licenses (FN fishery), no directed coho fishery or coho retention, ISBM chinook fisheries: mark selective retention of coho and catch limits (recreational fishery), non-retention of coho (under review- commercial fishery, Anticipated ISBM Chinook Fisheries: time restrictions (FN fishery), time closures (recreational fishery), bait bans (recreational fishery), Anticipated Coho fishery restrictions: area closures (FN and recreational) gear restrictions (recreational)                                 </t>
  </si>
  <si>
    <r>
      <rPr>
        <b/>
        <sz val="10"/>
        <rFont val="Verdana"/>
      </rPr>
      <t xml:space="preserve">Species Specific </t>
    </r>
    <r>
      <rPr>
        <b/>
        <sz val="10"/>
        <rFont val="Verdana"/>
      </rPr>
      <t>Habitat Protection</t>
    </r>
    <r>
      <rPr>
        <b/>
        <sz val="10"/>
        <rFont val="Verdana"/>
      </rPr>
      <t>in Place</t>
    </r>
  </si>
  <si>
    <t xml:space="preserve">Sensitive Benthic Area Policy Reference </t>
  </si>
  <si>
    <r>
      <t xml:space="preserve">Sensitive Benthic Areas Protections </t>
    </r>
    <r>
      <rPr>
        <b/>
        <sz val="10"/>
        <rFont val="Verdana"/>
      </rPr>
      <t xml:space="preserve"> in Place</t>
    </r>
  </si>
  <si>
    <r>
      <rPr>
        <b/>
        <sz val="10"/>
        <rFont val="Verdana"/>
      </rPr>
      <t xml:space="preserve">Identification of </t>
    </r>
    <r>
      <rPr>
        <b/>
        <sz val="10"/>
        <rFont val="Verdana"/>
      </rPr>
      <t xml:space="preserve">Critical Habitat Identified </t>
    </r>
    <r>
      <rPr>
        <b/>
        <sz val="10"/>
        <rFont val="Verdana"/>
      </rPr>
      <t>in A</t>
    </r>
    <r>
      <rPr>
        <b/>
        <sz val="10"/>
        <rFont val="Verdana"/>
      </rPr>
      <t>ssociated SARA Measure</t>
    </r>
  </si>
  <si>
    <r>
      <rPr>
        <b/>
        <sz val="10"/>
        <rFont val="Verdana"/>
      </rPr>
      <t xml:space="preserve">Identification of </t>
    </r>
    <r>
      <rPr>
        <b/>
        <sz val="10"/>
        <rFont val="Verdana"/>
      </rPr>
      <t xml:space="preserve">Critical Habitat </t>
    </r>
    <r>
      <rPr>
        <b/>
        <sz val="10"/>
        <rFont val="Verdana"/>
      </rPr>
      <t>in A</t>
    </r>
    <r>
      <rPr>
        <b/>
        <sz val="10"/>
        <rFont val="Verdana"/>
      </rPr>
      <t>ssociated SARA Measure</t>
    </r>
  </si>
  <si>
    <r>
      <t>Fisheries Act SFF Policy Framework</t>
    </r>
    <r>
      <rPr>
        <b/>
        <sz val="10"/>
        <rFont val="Verdana"/>
      </rPr>
      <t xml:space="preserve"> </t>
    </r>
    <r>
      <rPr>
        <b/>
        <sz val="10"/>
        <rFont val="Verdana"/>
      </rPr>
      <t>Included in IFMP (% of analyzed measures)</t>
    </r>
  </si>
  <si>
    <r>
      <t xml:space="preserve">IFMP </t>
    </r>
    <r>
      <rPr>
        <b/>
        <sz val="10"/>
        <rFont val="Verdana"/>
      </rPr>
      <t>Accessible and Available</t>
    </r>
    <r>
      <rPr>
        <b/>
        <sz val="10"/>
        <rFont val="Verdana"/>
      </rPr>
      <t xml:space="preserve"> </t>
    </r>
  </si>
  <si>
    <r>
      <t xml:space="preserve">Date of </t>
    </r>
    <r>
      <rPr>
        <b/>
        <sz val="10"/>
        <rFont val="Verdana"/>
      </rPr>
      <t xml:space="preserve">Available </t>
    </r>
    <r>
      <rPr>
        <b/>
        <sz val="10"/>
        <rFont val="Verdana"/>
      </rPr>
      <t>IFMP</t>
    </r>
  </si>
  <si>
    <r>
      <rPr>
        <b/>
        <sz val="10"/>
        <rFont val="Verdana"/>
      </rPr>
      <t xml:space="preserve">SAR as </t>
    </r>
    <r>
      <rPr>
        <b/>
        <sz val="10"/>
        <rFont val="Verdana"/>
      </rPr>
      <t>Bycatch or Target Species</t>
    </r>
  </si>
  <si>
    <t>Some areas under moratorium for directed fishing activity</t>
  </si>
  <si>
    <t>Recreational, First Nations and commercial fisheries will be closed to ensure a significant portion has passed through major fisheries in the Johnson Strait, waters near the mouth of Sakinaw Creek in Area 16 are closed all season</t>
  </si>
  <si>
    <t>First Nations are encouraged to use fishing methods or fish in areas to avoid catch of inshore rockfish, there are some daylight only fisheries to avoid bycatch</t>
  </si>
  <si>
    <t>First Nations are encourage to use fishing methods or fish in areas to avoid catch of inshore rockfish, Haida Gwaii Chum and Pink fisheries are daylight only to reduce bycatch</t>
  </si>
  <si>
    <t>First Nations are encourage to use fishing methods or fish in areas to avoid catch of inshore rockfish, there are some daylight only fisheries to avoid bycatch</t>
  </si>
  <si>
    <t>Gully Marine Protected Area (MPA), voluntary closures (non-specified)</t>
  </si>
  <si>
    <t xml:space="preserve"> Gully MPA, voluntary closures (non-specified)</t>
  </si>
  <si>
    <t>Gully MPA, voluntary closures (non specified)</t>
  </si>
  <si>
    <r>
      <t>Refer</t>
    </r>
    <r>
      <rPr>
        <sz val="10"/>
        <rFont val="Verdana"/>
      </rPr>
      <t>ence</t>
    </r>
    <r>
      <rPr>
        <sz val="10"/>
        <rFont val="Verdana"/>
      </rPr>
      <t xml:space="preserve"> to </t>
    </r>
    <r>
      <rPr>
        <sz val="10"/>
        <rFont val="Verdana"/>
      </rPr>
      <t>R</t>
    </r>
    <r>
      <rPr>
        <sz val="10"/>
        <rFont val="Verdana"/>
      </rPr>
      <t>ecovery</t>
    </r>
    <r>
      <rPr>
        <sz val="10"/>
        <rFont val="Verdana"/>
      </rPr>
      <t xml:space="preserve"> S</t>
    </r>
    <r>
      <rPr>
        <sz val="10"/>
        <rFont val="Verdana"/>
      </rPr>
      <t>trategy but LRPs have not yet been created</t>
    </r>
  </si>
  <si>
    <t>All bycatch must be returned to the water,  control unintended incidental mortality of all non-harvested species, Use of weighted buoy lines, early seasons</t>
  </si>
  <si>
    <t>Two "Code of Conduct for Shark Encounter" documents, outline handling procedures during entanglement, Species of Interest program for recording skates, seabirds, marine mammals and sharks, prohibition on shark finning, prohibition of selling/retention</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</si>
</sst>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Verdana"/>
    </font>
    <font>
      <b/>
      <sz val="10"/>
      <name val="Verdana"/>
    </font>
    <font>
      <b/>
      <sz val="10"/>
      <name val="Verdana"/>
    </font>
    <font>
      <sz val="10"/>
      <name val="Verdana"/>
    </font>
    <font>
      <sz val="10"/>
      <name val="Verdana"/>
    </font>
    <font>
      <sz val="10"/>
      <name val="Verdana"/>
    </font>
    <font>
      <b/>
      <sz val="10"/>
      <name val="Verdana"/>
    </font>
    <font>
      <sz val="10"/>
      <name val="Verdana"/>
    </font>
    <font>
      <b/>
      <sz val="10"/>
      <name val="Verdana"/>
    </font>
    <font>
      <i/>
      <sz val="10"/>
      <name val="Verdana"/>
    </font>
    <font>
      <b/>
      <sz val="10"/>
      <name val="Verdana"/>
    </font>
    <font>
      <i/>
      <sz val="10"/>
      <name val="Verdana"/>
    </font>
    <font>
      <sz val="10"/>
      <name val="Verdana"/>
    </font>
    <font>
      <sz val="8"/>
      <name val="Verdana"/>
    </font>
    <font>
      <u/>
      <sz val="10"/>
      <color indexed="12"/>
      <name val="Verdana"/>
    </font>
    <font>
      <u/>
      <sz val="10"/>
      <color indexed="20"/>
      <name val="Verdana"/>
    </font>
    <font>
      <u/>
      <sz val="10"/>
      <color theme="10"/>
      <name val="Verdana"/>
    </font>
    <font>
      <u/>
      <sz val="10"/>
      <color theme="11"/>
      <name val="Verdana"/>
    </font>
  </fonts>
  <fills count="4">
    <fill>
      <patternFill patternType="none"/>
    </fill>
    <fill>
      <patternFill patternType="gray125"/>
    </fill>
    <fill>
      <patternFill patternType="solid">
        <fgColor indexed="41"/>
        <bgColor indexed="64"/>
      </patternFill>
    </fill>
    <fill>
      <patternFill patternType="solid">
        <fgColor indexed="44"/>
        <bgColor indexed="64"/>
      </patternFill>
    </fill>
  </fills>
  <borders count="12">
    <border>
      <left/>
      <right/>
      <top/>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bottom/>
      <diagonal/>
    </border>
    <border>
      <left style="hair">
        <color indexed="8"/>
      </left>
      <right style="hair">
        <color indexed="8"/>
      </right>
      <top style="hair">
        <color indexed="8"/>
      </top>
      <bottom/>
      <diagonal/>
    </border>
    <border>
      <left/>
      <right style="hair">
        <color indexed="8"/>
      </right>
      <top style="hair">
        <color indexed="8"/>
      </top>
      <bottom/>
      <diagonal/>
    </border>
    <border>
      <left/>
      <right style="hair">
        <color indexed="8"/>
      </right>
      <top/>
      <bottom style="hair">
        <color indexed="8"/>
      </bottom>
      <diagonal/>
    </border>
    <border>
      <left/>
      <right style="hair">
        <color indexed="8"/>
      </right>
      <top style="hair">
        <color indexed="8"/>
      </top>
      <bottom style="hair">
        <color indexed="8"/>
      </bottom>
      <diagonal/>
    </border>
    <border>
      <left/>
      <right style="hair">
        <color indexed="8"/>
      </right>
      <top/>
      <bottom/>
      <diagonal/>
    </border>
    <border>
      <left style="medium">
        <color auto="1"/>
      </left>
      <right style="hair">
        <color indexed="8"/>
      </right>
      <top style="medium">
        <color auto="1"/>
      </top>
      <bottom style="medium">
        <color auto="1"/>
      </bottom>
      <diagonal/>
    </border>
    <border>
      <left style="hair">
        <color indexed="8"/>
      </left>
      <right style="hair">
        <color indexed="8"/>
      </right>
      <top style="medium">
        <color auto="1"/>
      </top>
      <bottom style="medium">
        <color auto="1"/>
      </bottom>
      <diagonal/>
    </border>
    <border>
      <left/>
      <right style="medium">
        <color auto="1"/>
      </right>
      <top style="medium">
        <color auto="1"/>
      </top>
      <bottom style="medium">
        <color auto="1"/>
      </bottom>
      <diagonal/>
    </border>
  </borders>
  <cellStyleXfs count="69">
    <xf numFmtId="0" fontId="0" fillId="0" borderId="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75">
    <xf numFmtId="0" fontId="0" fillId="0" borderId="0" xfId="0"/>
    <xf numFmtId="0" fontId="12" fillId="0" borderId="0" xfId="0" applyFont="1" applyAlignment="1">
      <alignment wrapText="1"/>
    </xf>
    <xf numFmtId="0" fontId="12" fillId="0" borderId="2" xfId="0" applyFont="1" applyFill="1" applyBorder="1" applyAlignment="1">
      <alignment wrapText="1"/>
    </xf>
    <xf numFmtId="0" fontId="11" fillId="0" borderId="2" xfId="0" applyFont="1" applyFill="1" applyBorder="1" applyAlignment="1">
      <alignment wrapText="1"/>
    </xf>
    <xf numFmtId="0" fontId="12" fillId="0" borderId="1" xfId="0" applyFont="1" applyFill="1" applyBorder="1" applyAlignment="1">
      <alignment wrapText="1"/>
    </xf>
    <xf numFmtId="0" fontId="11" fillId="0" borderId="1" xfId="0" applyFont="1" applyFill="1" applyBorder="1" applyAlignment="1">
      <alignment wrapText="1"/>
    </xf>
    <xf numFmtId="0" fontId="12" fillId="0" borderId="3" xfId="0" applyFont="1" applyFill="1" applyBorder="1" applyAlignment="1">
      <alignment wrapText="1"/>
    </xf>
    <xf numFmtId="0" fontId="12" fillId="0" borderId="4" xfId="0" applyFont="1" applyBorder="1" applyAlignment="1">
      <alignment wrapText="1"/>
    </xf>
    <xf numFmtId="0" fontId="12" fillId="0" borderId="0" xfId="0" applyFont="1" applyFill="1" applyBorder="1" applyAlignment="1">
      <alignment wrapText="1"/>
    </xf>
    <xf numFmtId="0" fontId="12" fillId="0" borderId="0" xfId="0" applyFont="1" applyBorder="1" applyAlignment="1">
      <alignment wrapText="1"/>
    </xf>
    <xf numFmtId="0" fontId="0" fillId="0" borderId="0" xfId="0" applyAlignment="1">
      <alignment wrapText="1"/>
    </xf>
    <xf numFmtId="0" fontId="0" fillId="0" borderId="2" xfId="0" applyBorder="1" applyAlignment="1">
      <alignment wrapText="1"/>
    </xf>
    <xf numFmtId="0" fontId="0" fillId="0" borderId="0" xfId="0" applyBorder="1" applyAlignment="1">
      <alignment wrapText="1"/>
    </xf>
    <xf numFmtId="0" fontId="0" fillId="0" borderId="6" xfId="0" applyBorder="1" applyAlignment="1">
      <alignment wrapText="1"/>
    </xf>
    <xf numFmtId="0" fontId="11" fillId="0" borderId="2" xfId="0" applyFont="1" applyBorder="1" applyAlignment="1">
      <alignment wrapText="1"/>
    </xf>
    <xf numFmtId="0" fontId="0" fillId="0" borderId="1" xfId="0" applyBorder="1" applyAlignment="1">
      <alignment wrapText="1"/>
    </xf>
    <xf numFmtId="0" fontId="0" fillId="0" borderId="4" xfId="0" applyBorder="1" applyAlignment="1">
      <alignment wrapText="1"/>
    </xf>
    <xf numFmtId="0" fontId="12" fillId="0" borderId="2" xfId="0" applyFont="1" applyBorder="1" applyAlignment="1">
      <alignment wrapText="1"/>
    </xf>
    <xf numFmtId="0" fontId="12" fillId="0" borderId="3" xfId="0" applyFont="1" applyBorder="1" applyAlignment="1">
      <alignment wrapText="1"/>
    </xf>
    <xf numFmtId="0" fontId="0" fillId="0" borderId="7" xfId="0" applyBorder="1" applyAlignment="1">
      <alignment wrapText="1"/>
    </xf>
    <xf numFmtId="0" fontId="11" fillId="0" borderId="1" xfId="0" applyFont="1" applyBorder="1" applyAlignment="1">
      <alignment wrapText="1"/>
    </xf>
    <xf numFmtId="0" fontId="0" fillId="0" borderId="5" xfId="0" applyBorder="1" applyAlignment="1">
      <alignment wrapText="1"/>
    </xf>
    <xf numFmtId="0" fontId="11" fillId="0" borderId="4" xfId="0" applyFont="1" applyBorder="1" applyAlignment="1">
      <alignment wrapText="1"/>
    </xf>
    <xf numFmtId="0" fontId="0" fillId="0" borderId="8" xfId="0" applyBorder="1" applyAlignment="1">
      <alignment wrapText="1"/>
    </xf>
    <xf numFmtId="0" fontId="11" fillId="0" borderId="3" xfId="0" applyFont="1" applyBorder="1" applyAlignment="1">
      <alignment wrapText="1"/>
    </xf>
    <xf numFmtId="0" fontId="0" fillId="0" borderId="3" xfId="0" applyBorder="1" applyAlignment="1">
      <alignment wrapText="1"/>
    </xf>
    <xf numFmtId="0" fontId="12" fillId="0" borderId="1" xfId="0" applyFont="1" applyBorder="1" applyAlignment="1">
      <alignment wrapText="1"/>
    </xf>
    <xf numFmtId="0" fontId="9" fillId="0" borderId="1" xfId="0" applyFont="1" applyBorder="1" applyAlignment="1">
      <alignment wrapText="1"/>
    </xf>
    <xf numFmtId="0" fontId="10" fillId="0" borderId="0" xfId="0" applyFont="1" applyFill="1" applyBorder="1" applyAlignment="1">
      <alignment wrapText="1"/>
    </xf>
    <xf numFmtId="0" fontId="0" fillId="0" borderId="0" xfId="0" applyFill="1" applyBorder="1" applyAlignment="1">
      <alignment wrapText="1"/>
    </xf>
    <xf numFmtId="0" fontId="0" fillId="0" borderId="0" xfId="0" applyFill="1" applyAlignment="1">
      <alignment wrapText="1"/>
    </xf>
    <xf numFmtId="0" fontId="12" fillId="0" borderId="0" xfId="0" applyFont="1" applyFill="1" applyAlignment="1">
      <alignment wrapText="1"/>
    </xf>
    <xf numFmtId="0" fontId="7" fillId="0" borderId="1" xfId="0" applyFont="1" applyFill="1" applyBorder="1" applyAlignment="1">
      <alignment wrapText="1"/>
    </xf>
    <xf numFmtId="0" fontId="7" fillId="0" borderId="3" xfId="0" applyFont="1" applyFill="1" applyBorder="1" applyAlignment="1">
      <alignment wrapText="1"/>
    </xf>
    <xf numFmtId="0" fontId="7" fillId="0" borderId="0" xfId="0" applyFont="1" applyAlignment="1">
      <alignment wrapText="1"/>
    </xf>
    <xf numFmtId="0" fontId="0" fillId="0" borderId="3" xfId="0" applyFont="1" applyFill="1" applyBorder="1" applyAlignment="1">
      <alignment wrapText="1"/>
    </xf>
    <xf numFmtId="0" fontId="0" fillId="0" borderId="0" xfId="0" applyFont="1" applyAlignment="1">
      <alignment wrapText="1"/>
    </xf>
    <xf numFmtId="0" fontId="0" fillId="0" borderId="4" xfId="0" applyFont="1" applyBorder="1" applyAlignment="1">
      <alignment wrapText="1"/>
    </xf>
    <xf numFmtId="0" fontId="0" fillId="0" borderId="2" xfId="0" applyFill="1" applyBorder="1" applyAlignment="1">
      <alignment wrapText="1"/>
    </xf>
    <xf numFmtId="10" fontId="12" fillId="0" borderId="0" xfId="0" applyNumberFormat="1" applyFont="1" applyAlignment="1">
      <alignment wrapText="1"/>
    </xf>
    <xf numFmtId="10" fontId="0" fillId="0" borderId="0" xfId="0" applyNumberFormat="1" applyAlignment="1">
      <alignment wrapText="1"/>
    </xf>
    <xf numFmtId="10" fontId="12" fillId="0" borderId="2" xfId="0" applyNumberFormat="1" applyFont="1" applyBorder="1" applyAlignment="1">
      <alignment wrapText="1"/>
    </xf>
    <xf numFmtId="10" fontId="0" fillId="0" borderId="3" xfId="0" applyNumberFormat="1" applyBorder="1" applyAlignment="1">
      <alignment wrapText="1"/>
    </xf>
    <xf numFmtId="10" fontId="12" fillId="0" borderId="3" xfId="0" applyNumberFormat="1" applyFont="1" applyBorder="1" applyAlignment="1">
      <alignment wrapText="1"/>
    </xf>
    <xf numFmtId="0" fontId="5" fillId="0" borderId="0" xfId="0" applyFont="1" applyAlignment="1">
      <alignment wrapText="1"/>
    </xf>
    <xf numFmtId="0" fontId="3" fillId="0" borderId="0" xfId="0" applyFont="1" applyFill="1" applyAlignment="1">
      <alignment wrapText="1"/>
    </xf>
    <xf numFmtId="0" fontId="3" fillId="0" borderId="4" xfId="0" applyFont="1" applyFill="1" applyBorder="1" applyAlignment="1">
      <alignment wrapText="1"/>
    </xf>
    <xf numFmtId="0" fontId="3" fillId="0" borderId="0" xfId="0" applyFont="1" applyFill="1" applyBorder="1" applyAlignment="1">
      <alignment wrapText="1"/>
    </xf>
    <xf numFmtId="0" fontId="4" fillId="0" borderId="0" xfId="0" applyFont="1" applyFill="1" applyAlignment="1">
      <alignment wrapText="1"/>
    </xf>
    <xf numFmtId="0" fontId="6" fillId="0" borderId="0" xfId="0" applyFont="1" applyFill="1" applyAlignment="1">
      <alignment wrapText="1"/>
    </xf>
    <xf numFmtId="0" fontId="7" fillId="0" borderId="0" xfId="0" applyFont="1" applyFill="1" applyAlignment="1">
      <alignment wrapText="1"/>
    </xf>
    <xf numFmtId="0" fontId="8" fillId="0" borderId="0" xfId="0" applyFont="1" applyFill="1" applyAlignment="1">
      <alignment wrapText="1"/>
    </xf>
    <xf numFmtId="10" fontId="12" fillId="0" borderId="0" xfId="0" applyNumberFormat="1" applyFont="1" applyFill="1" applyAlignment="1">
      <alignment wrapText="1"/>
    </xf>
    <xf numFmtId="0" fontId="0" fillId="0" borderId="0" xfId="0" applyFont="1" applyFill="1" applyAlignment="1">
      <alignment wrapText="1"/>
    </xf>
    <xf numFmtId="10" fontId="12" fillId="0" borderId="3" xfId="0" applyNumberFormat="1" applyFont="1" applyFill="1" applyBorder="1" applyAlignment="1">
      <alignment wrapText="1"/>
    </xf>
    <xf numFmtId="9" fontId="0" fillId="0" borderId="0" xfId="0" applyNumberFormat="1" applyFill="1" applyAlignment="1">
      <alignment wrapText="1"/>
    </xf>
    <xf numFmtId="0" fontId="0" fillId="0" borderId="3" xfId="0" applyFill="1" applyBorder="1" applyAlignment="1">
      <alignment wrapText="1"/>
    </xf>
    <xf numFmtId="10" fontId="0" fillId="0" borderId="3" xfId="0" applyNumberFormat="1" applyFill="1" applyBorder="1" applyAlignment="1">
      <alignment wrapText="1"/>
    </xf>
    <xf numFmtId="0" fontId="7" fillId="0" borderId="0" xfId="0" applyFont="1" applyFill="1" applyBorder="1" applyAlignment="1">
      <alignment wrapText="1"/>
    </xf>
    <xf numFmtId="0" fontId="0" fillId="0" borderId="1" xfId="0" applyFill="1" applyBorder="1" applyAlignment="1">
      <alignment wrapText="1"/>
    </xf>
    <xf numFmtId="0" fontId="0" fillId="0" borderId="0" xfId="0" applyFont="1" applyFill="1" applyBorder="1" applyAlignment="1">
      <alignment wrapText="1"/>
    </xf>
    <xf numFmtId="0" fontId="1" fillId="2" borderId="9" xfId="0" applyFont="1" applyFill="1" applyBorder="1" applyAlignment="1">
      <alignment wrapText="1"/>
    </xf>
    <xf numFmtId="0" fontId="10" fillId="2" borderId="10" xfId="0" applyFont="1" applyFill="1" applyBorder="1" applyAlignment="1">
      <alignment wrapText="1"/>
    </xf>
    <xf numFmtId="0" fontId="8" fillId="2" borderId="10" xfId="0" applyFont="1" applyFill="1" applyBorder="1" applyAlignment="1">
      <alignment wrapText="1"/>
    </xf>
    <xf numFmtId="0" fontId="10" fillId="3" borderId="10" xfId="0" applyFont="1" applyFill="1" applyBorder="1" applyAlignment="1">
      <alignment wrapText="1"/>
    </xf>
    <xf numFmtId="0" fontId="6" fillId="3" borderId="10" xfId="0" applyFont="1" applyFill="1" applyBorder="1" applyAlignment="1">
      <alignment wrapText="1"/>
    </xf>
    <xf numFmtId="0" fontId="8" fillId="3" borderId="10" xfId="0" applyFont="1" applyFill="1" applyBorder="1" applyAlignment="1">
      <alignment wrapText="1"/>
    </xf>
    <xf numFmtId="0" fontId="0" fillId="0" borderId="3" xfId="0" applyFont="1" applyBorder="1" applyAlignment="1">
      <alignment wrapText="1"/>
    </xf>
    <xf numFmtId="0" fontId="10" fillId="2" borderId="9" xfId="0" applyFont="1" applyFill="1" applyBorder="1" applyAlignment="1">
      <alignment wrapText="1"/>
    </xf>
    <xf numFmtId="0" fontId="12" fillId="0" borderId="0" xfId="0" applyNumberFormat="1" applyFont="1" applyAlignment="1">
      <alignment wrapText="1"/>
    </xf>
    <xf numFmtId="0" fontId="1" fillId="3" borderId="10" xfId="0" applyFont="1" applyFill="1" applyBorder="1" applyAlignment="1">
      <alignment wrapText="1"/>
    </xf>
    <xf numFmtId="0" fontId="12" fillId="0" borderId="0" xfId="0" applyFont="1" applyFill="1" applyAlignment="1"/>
    <xf numFmtId="0" fontId="12" fillId="0" borderId="0" xfId="0" applyFont="1" applyAlignment="1"/>
    <xf numFmtId="0" fontId="0" fillId="0" borderId="0" xfId="0" applyFont="1" applyBorder="1" applyAlignment="1">
      <alignment horizontal="left"/>
    </xf>
    <xf numFmtId="0" fontId="1" fillId="3" borderId="11" xfId="0" applyFont="1" applyFill="1" applyBorder="1" applyAlignment="1">
      <alignment wrapText="1"/>
    </xf>
  </cellXfs>
  <cellStyles count="6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tabSelected="1" zoomScale="75" zoomScaleNormal="75" zoomScalePageLayoutView="75" workbookViewId="0">
      <pane xSplit="1" ySplit="2" topLeftCell="F28" activePane="bottomRight" state="frozen"/>
      <selection pane="topRight" activeCell="B1" sqref="B1"/>
      <selection pane="bottomLeft" activeCell="A2" sqref="A2"/>
      <selection pane="bottomRight" activeCell="J31" sqref="J31"/>
    </sheetView>
  </sheetViews>
  <sheetFormatPr baseColWidth="10" defaultColWidth="10.7109375" defaultRowHeight="13" x14ac:dyDescent="0"/>
  <cols>
    <col min="1" max="3" width="10.7109375" style="1"/>
    <col min="4" max="5" width="14.5703125" style="1" customWidth="1"/>
    <col min="6" max="6" width="18.42578125" style="1" customWidth="1"/>
    <col min="7" max="7" width="13.140625" style="1" customWidth="1"/>
    <col min="8" max="8" width="14" style="1" customWidth="1"/>
    <col min="9" max="9" width="10.7109375" style="1"/>
    <col min="10" max="10" width="41" style="31" customWidth="1"/>
    <col min="11" max="11" width="21.42578125" style="1" customWidth="1"/>
    <col min="12" max="12" width="19.7109375" style="1" customWidth="1"/>
    <col min="13" max="13" width="37.5703125" style="1" customWidth="1"/>
    <col min="14" max="14" width="32" style="1" customWidth="1"/>
    <col min="15" max="15" width="15.140625" style="1" customWidth="1"/>
    <col min="16" max="16" width="30.28515625" style="1" customWidth="1"/>
    <col min="17" max="17" width="23.85546875" style="1" customWidth="1"/>
    <col min="18" max="19" width="16.140625" style="1" customWidth="1"/>
    <col min="20" max="21" width="10.7109375" style="1"/>
    <col min="22" max="22" width="16.85546875" style="1" customWidth="1"/>
    <col min="23" max="16384" width="10.7109375" style="1"/>
  </cols>
  <sheetData>
    <row r="1" spans="1:19" s="72" customFormat="1" ht="43" customHeight="1" thickBot="1">
      <c r="A1" s="73" t="s">
        <v>329</v>
      </c>
      <c r="B1" s="73"/>
      <c r="C1" s="73"/>
      <c r="D1" s="73"/>
      <c r="E1" s="73"/>
      <c r="F1" s="73"/>
      <c r="G1" s="73"/>
      <c r="H1" s="73"/>
      <c r="I1" s="73"/>
      <c r="J1" s="71"/>
    </row>
    <row r="2" spans="1:19" ht="66" thickBot="1">
      <c r="A2" s="61" t="s">
        <v>254</v>
      </c>
      <c r="B2" s="62" t="s">
        <v>255</v>
      </c>
      <c r="C2" s="62" t="s">
        <v>256</v>
      </c>
      <c r="D2" s="63" t="s">
        <v>33</v>
      </c>
      <c r="E2" s="63" t="s">
        <v>34</v>
      </c>
      <c r="F2" s="64" t="s">
        <v>273</v>
      </c>
      <c r="G2" s="70" t="s">
        <v>350</v>
      </c>
      <c r="H2" s="70" t="s">
        <v>351</v>
      </c>
      <c r="I2" s="70" t="s">
        <v>352</v>
      </c>
      <c r="J2" s="70" t="s">
        <v>339</v>
      </c>
      <c r="K2" s="65" t="s">
        <v>10</v>
      </c>
      <c r="L2" s="65" t="s">
        <v>54</v>
      </c>
      <c r="M2" s="66" t="s">
        <v>90</v>
      </c>
      <c r="N2" s="65" t="s">
        <v>55</v>
      </c>
      <c r="O2" s="70" t="s">
        <v>345</v>
      </c>
      <c r="P2" s="70" t="s">
        <v>346</v>
      </c>
      <c r="Q2" s="70" t="s">
        <v>344</v>
      </c>
      <c r="R2" s="70" t="s">
        <v>347</v>
      </c>
      <c r="S2" s="74" t="s">
        <v>349</v>
      </c>
    </row>
    <row r="3" spans="1:19" ht="52">
      <c r="A3" s="38" t="s">
        <v>158</v>
      </c>
      <c r="B3" s="3" t="s">
        <v>268</v>
      </c>
      <c r="C3" s="2" t="s">
        <v>269</v>
      </c>
      <c r="D3" s="38" t="s">
        <v>37</v>
      </c>
      <c r="E3" s="29" t="s">
        <v>36</v>
      </c>
      <c r="F3" s="1" t="s">
        <v>79</v>
      </c>
      <c r="G3" s="1" t="s">
        <v>194</v>
      </c>
      <c r="H3" s="1" t="s">
        <v>295</v>
      </c>
      <c r="I3" s="1" t="s">
        <v>296</v>
      </c>
      <c r="J3" s="45"/>
      <c r="K3" s="36"/>
      <c r="L3" s="36"/>
      <c r="M3" s="36"/>
      <c r="N3" s="36"/>
      <c r="O3" s="36"/>
      <c r="P3" s="36"/>
      <c r="Q3" s="36"/>
      <c r="R3" s="1" t="s">
        <v>17</v>
      </c>
      <c r="S3" s="39"/>
    </row>
    <row r="4" spans="1:19" ht="66" customHeight="1">
      <c r="A4" s="4" t="s">
        <v>309</v>
      </c>
      <c r="B4" s="5" t="s">
        <v>310</v>
      </c>
      <c r="C4" s="4" t="s">
        <v>269</v>
      </c>
      <c r="D4" s="59" t="s">
        <v>38</v>
      </c>
      <c r="E4" s="56" t="s">
        <v>39</v>
      </c>
      <c r="F4" s="6" t="s">
        <v>235</v>
      </c>
      <c r="G4" s="35" t="s">
        <v>89</v>
      </c>
      <c r="H4" s="1">
        <v>2014</v>
      </c>
      <c r="I4" s="1" t="s">
        <v>68</v>
      </c>
      <c r="J4" s="46" t="s">
        <v>58</v>
      </c>
      <c r="K4" s="1" t="s">
        <v>264</v>
      </c>
      <c r="L4" s="9" t="s">
        <v>267</v>
      </c>
      <c r="M4" s="1" t="s">
        <v>304</v>
      </c>
      <c r="N4" s="36" t="s">
        <v>358</v>
      </c>
      <c r="O4" s="1" t="s">
        <v>267</v>
      </c>
      <c r="P4" s="1" t="s">
        <v>222</v>
      </c>
      <c r="Q4" s="1" t="s">
        <v>264</v>
      </c>
      <c r="R4" s="1" t="s">
        <v>193</v>
      </c>
      <c r="S4" s="39">
        <f>4/8</f>
        <v>0.5</v>
      </c>
    </row>
    <row r="5" spans="1:19" ht="72" customHeight="1">
      <c r="A5" s="4"/>
      <c r="B5" s="5"/>
      <c r="C5" s="4"/>
      <c r="D5" s="4"/>
      <c r="E5" s="8"/>
      <c r="F5" s="8" t="s">
        <v>199</v>
      </c>
      <c r="G5" s="8" t="s">
        <v>200</v>
      </c>
      <c r="H5" s="1">
        <v>2013</v>
      </c>
      <c r="I5" s="1" t="s">
        <v>68</v>
      </c>
      <c r="J5" s="60" t="s">
        <v>333</v>
      </c>
      <c r="K5" s="10" t="s">
        <v>337</v>
      </c>
      <c r="L5" s="9" t="s">
        <v>267</v>
      </c>
      <c r="M5" s="36" t="s">
        <v>331</v>
      </c>
      <c r="N5" s="10" t="s">
        <v>66</v>
      </c>
      <c r="O5" s="1" t="s">
        <v>299</v>
      </c>
      <c r="P5" s="1" t="s">
        <v>312</v>
      </c>
      <c r="Q5" s="1" t="s">
        <v>229</v>
      </c>
      <c r="R5" s="1" t="s">
        <v>230</v>
      </c>
      <c r="S5" s="39">
        <f>5/8</f>
        <v>0.625</v>
      </c>
    </row>
    <row r="6" spans="1:19" ht="55" customHeight="1">
      <c r="A6" s="4"/>
      <c r="B6" s="5"/>
      <c r="C6" s="4"/>
      <c r="D6" s="4"/>
      <c r="E6" s="8"/>
      <c r="F6" s="8" t="s">
        <v>160</v>
      </c>
      <c r="G6" s="8" t="s">
        <v>161</v>
      </c>
      <c r="H6" s="1" t="s">
        <v>303</v>
      </c>
      <c r="I6" s="1" t="s">
        <v>68</v>
      </c>
      <c r="J6" s="60" t="s">
        <v>335</v>
      </c>
      <c r="K6" s="1" t="s">
        <v>246</v>
      </c>
      <c r="L6" s="9" t="s">
        <v>267</v>
      </c>
      <c r="M6" s="1" t="s">
        <v>215</v>
      </c>
      <c r="N6" s="1" t="s">
        <v>291</v>
      </c>
      <c r="O6" s="1" t="s">
        <v>267</v>
      </c>
      <c r="P6" s="1" t="s">
        <v>129</v>
      </c>
      <c r="Q6" s="36" t="s">
        <v>209</v>
      </c>
      <c r="R6" s="1" t="s">
        <v>217</v>
      </c>
      <c r="S6" s="39">
        <f>4/8</f>
        <v>0.5</v>
      </c>
    </row>
    <row r="7" spans="1:19" ht="65">
      <c r="A7" s="4"/>
      <c r="B7" s="5"/>
      <c r="C7" s="4"/>
      <c r="D7" s="4"/>
      <c r="E7" s="8"/>
      <c r="F7" s="8" t="s">
        <v>218</v>
      </c>
      <c r="G7" s="8" t="s">
        <v>219</v>
      </c>
      <c r="H7" s="1">
        <v>2011</v>
      </c>
      <c r="I7" s="1" t="s">
        <v>68</v>
      </c>
      <c r="J7" s="60" t="s">
        <v>333</v>
      </c>
      <c r="K7" s="1" t="s">
        <v>247</v>
      </c>
      <c r="L7" s="9" t="s">
        <v>262</v>
      </c>
      <c r="M7" s="1" t="s">
        <v>248</v>
      </c>
      <c r="N7" s="36" t="s">
        <v>52</v>
      </c>
      <c r="O7" s="1" t="s">
        <v>262</v>
      </c>
      <c r="P7" s="1" t="s">
        <v>216</v>
      </c>
      <c r="Q7" s="36" t="s">
        <v>209</v>
      </c>
      <c r="R7" s="1" t="s">
        <v>217</v>
      </c>
      <c r="S7" s="39">
        <f>5/8</f>
        <v>0.625</v>
      </c>
    </row>
    <row r="8" spans="1:19" ht="52">
      <c r="A8" s="4"/>
      <c r="B8" s="5"/>
      <c r="C8" s="4"/>
      <c r="D8" s="4"/>
      <c r="E8" s="8"/>
      <c r="F8" s="8" t="s">
        <v>146</v>
      </c>
      <c r="G8" s="8" t="s">
        <v>147</v>
      </c>
      <c r="H8" s="1">
        <v>2013</v>
      </c>
      <c r="I8" s="1" t="s">
        <v>148</v>
      </c>
      <c r="J8" s="47" t="s">
        <v>48</v>
      </c>
      <c r="K8" s="1" t="s">
        <v>149</v>
      </c>
      <c r="L8" s="9" t="s">
        <v>149</v>
      </c>
      <c r="M8" s="44" t="s">
        <v>20</v>
      </c>
      <c r="N8" s="10" t="s">
        <v>24</v>
      </c>
      <c r="O8" s="1" t="s">
        <v>147</v>
      </c>
      <c r="P8" s="1" t="s">
        <v>149</v>
      </c>
      <c r="Q8" s="10" t="s">
        <v>149</v>
      </c>
      <c r="R8" s="1" t="s">
        <v>177</v>
      </c>
      <c r="S8" s="39">
        <f>4/8</f>
        <v>0.5</v>
      </c>
    </row>
    <row r="9" spans="1:19" ht="72" customHeight="1">
      <c r="A9" s="4"/>
      <c r="B9" s="5"/>
      <c r="C9" s="4"/>
      <c r="D9" s="4"/>
      <c r="E9" s="8"/>
      <c r="F9" s="8" t="s">
        <v>178</v>
      </c>
      <c r="G9" s="8" t="s">
        <v>147</v>
      </c>
      <c r="H9" s="1">
        <v>2013</v>
      </c>
      <c r="I9" s="1" t="s">
        <v>25</v>
      </c>
      <c r="J9" s="47" t="s">
        <v>49</v>
      </c>
      <c r="K9" s="1" t="s">
        <v>149</v>
      </c>
      <c r="L9" s="9" t="s">
        <v>149</v>
      </c>
      <c r="M9" s="44" t="s">
        <v>20</v>
      </c>
      <c r="N9" s="10" t="s">
        <v>24</v>
      </c>
      <c r="O9" s="1" t="s">
        <v>147</v>
      </c>
      <c r="P9" s="1" t="s">
        <v>29</v>
      </c>
      <c r="Q9" s="10" t="s">
        <v>149</v>
      </c>
      <c r="R9" s="1" t="s">
        <v>28</v>
      </c>
      <c r="S9" s="39">
        <f>4/8</f>
        <v>0.5</v>
      </c>
    </row>
    <row r="10" spans="1:19" ht="64" customHeight="1">
      <c r="A10" s="4" t="s">
        <v>223</v>
      </c>
      <c r="B10" s="5" t="s">
        <v>281</v>
      </c>
      <c r="C10" s="4" t="s">
        <v>297</v>
      </c>
      <c r="D10" s="59" t="s">
        <v>40</v>
      </c>
      <c r="E10" s="56" t="s">
        <v>39</v>
      </c>
      <c r="F10" s="6" t="s">
        <v>242</v>
      </c>
      <c r="G10" s="6" t="s">
        <v>315</v>
      </c>
      <c r="H10" s="1">
        <v>2014</v>
      </c>
      <c r="I10" s="1" t="s">
        <v>77</v>
      </c>
      <c r="J10" s="46" t="s">
        <v>0</v>
      </c>
      <c r="K10" s="1" t="s">
        <v>229</v>
      </c>
      <c r="L10" s="9" t="s">
        <v>267</v>
      </c>
      <c r="M10" s="1" t="s">
        <v>130</v>
      </c>
      <c r="N10" s="36" t="s">
        <v>359</v>
      </c>
      <c r="O10" s="1" t="s">
        <v>267</v>
      </c>
      <c r="P10" s="10" t="s">
        <v>244</v>
      </c>
      <c r="Q10" s="11" t="s">
        <v>229</v>
      </c>
      <c r="R10" s="1" t="s">
        <v>200</v>
      </c>
      <c r="S10" s="39">
        <f>4/8</f>
        <v>0.5</v>
      </c>
    </row>
    <row r="11" spans="1:19" ht="74" customHeight="1">
      <c r="A11" s="4"/>
      <c r="B11" s="5"/>
      <c r="C11" s="4"/>
      <c r="D11" s="4"/>
      <c r="E11" s="8"/>
      <c r="F11" s="8" t="s">
        <v>199</v>
      </c>
      <c r="G11" s="8" t="s">
        <v>200</v>
      </c>
      <c r="H11" s="1">
        <v>2013</v>
      </c>
      <c r="I11" s="1" t="s">
        <v>68</v>
      </c>
      <c r="J11" s="60" t="s">
        <v>333</v>
      </c>
      <c r="K11" s="36" t="s">
        <v>361</v>
      </c>
      <c r="L11" s="9" t="s">
        <v>267</v>
      </c>
      <c r="M11" s="36" t="s">
        <v>362</v>
      </c>
      <c r="N11" s="36" t="s">
        <v>106</v>
      </c>
      <c r="O11" s="1" t="s">
        <v>262</v>
      </c>
      <c r="P11" s="1" t="s">
        <v>312</v>
      </c>
      <c r="Q11" s="1" t="s">
        <v>229</v>
      </c>
      <c r="R11" s="1" t="s">
        <v>200</v>
      </c>
      <c r="S11" s="39">
        <f>5/8</f>
        <v>0.625</v>
      </c>
    </row>
    <row r="12" spans="1:19" ht="39">
      <c r="A12" s="4"/>
      <c r="B12" s="5"/>
      <c r="C12" s="4"/>
      <c r="D12" s="4"/>
      <c r="E12" s="8"/>
      <c r="F12" s="8" t="s">
        <v>160</v>
      </c>
      <c r="G12" s="8" t="s">
        <v>161</v>
      </c>
      <c r="H12" s="1" t="s">
        <v>303</v>
      </c>
      <c r="I12" s="1" t="s">
        <v>68</v>
      </c>
      <c r="J12" s="60" t="s">
        <v>335</v>
      </c>
      <c r="K12" s="1" t="s">
        <v>246</v>
      </c>
      <c r="L12" s="9" t="s">
        <v>267</v>
      </c>
      <c r="M12" s="1" t="s">
        <v>215</v>
      </c>
      <c r="N12" s="1" t="s">
        <v>291</v>
      </c>
      <c r="O12" s="1" t="s">
        <v>267</v>
      </c>
      <c r="P12" s="1" t="s">
        <v>129</v>
      </c>
      <c r="Q12" s="1" t="s">
        <v>185</v>
      </c>
      <c r="R12" s="1" t="s">
        <v>181</v>
      </c>
      <c r="S12" s="39">
        <f>4/8</f>
        <v>0.5</v>
      </c>
    </row>
    <row r="13" spans="1:19" ht="65">
      <c r="A13" s="4"/>
      <c r="B13" s="5"/>
      <c r="C13" s="4"/>
      <c r="D13" s="4"/>
      <c r="E13" s="8"/>
      <c r="F13" s="8" t="s">
        <v>218</v>
      </c>
      <c r="G13" s="8" t="s">
        <v>219</v>
      </c>
      <c r="H13" s="1">
        <v>2011</v>
      </c>
      <c r="I13" s="1" t="s">
        <v>68</v>
      </c>
      <c r="J13" s="60" t="s">
        <v>333</v>
      </c>
      <c r="K13" s="1" t="s">
        <v>247</v>
      </c>
      <c r="L13" s="9" t="s">
        <v>298</v>
      </c>
      <c r="M13" s="1" t="s">
        <v>263</v>
      </c>
      <c r="N13" s="36" t="s">
        <v>18</v>
      </c>
      <c r="O13" s="1" t="s">
        <v>262</v>
      </c>
      <c r="P13" s="1" t="s">
        <v>216</v>
      </c>
      <c r="Q13" s="36" t="s">
        <v>209</v>
      </c>
      <c r="R13" s="1" t="s">
        <v>181</v>
      </c>
      <c r="S13" s="39">
        <f>5/8</f>
        <v>0.625</v>
      </c>
    </row>
    <row r="14" spans="1:19" ht="74" customHeight="1">
      <c r="A14" s="4"/>
      <c r="B14" s="5"/>
      <c r="C14" s="4"/>
      <c r="D14" s="4"/>
      <c r="E14" s="8"/>
      <c r="F14" s="8" t="s">
        <v>146</v>
      </c>
      <c r="G14" s="8" t="s">
        <v>147</v>
      </c>
      <c r="H14" s="1">
        <v>2013</v>
      </c>
      <c r="I14" s="1" t="s">
        <v>148</v>
      </c>
      <c r="J14" s="47" t="s">
        <v>1</v>
      </c>
      <c r="K14" s="1" t="s">
        <v>149</v>
      </c>
      <c r="L14" s="9" t="s">
        <v>149</v>
      </c>
      <c r="M14" s="10" t="s">
        <v>176</v>
      </c>
      <c r="N14" s="10" t="s">
        <v>24</v>
      </c>
      <c r="O14" s="1" t="s">
        <v>147</v>
      </c>
      <c r="P14" s="1" t="s">
        <v>149</v>
      </c>
      <c r="Q14" s="10" t="s">
        <v>149</v>
      </c>
      <c r="R14" s="1" t="s">
        <v>30</v>
      </c>
      <c r="S14" s="39">
        <f>4/8</f>
        <v>0.5</v>
      </c>
    </row>
    <row r="15" spans="1:19" ht="58" customHeight="1">
      <c r="A15" s="4"/>
      <c r="B15" s="5"/>
      <c r="C15" s="4"/>
      <c r="D15" s="4"/>
      <c r="E15" s="8"/>
      <c r="F15" s="8" t="s">
        <v>178</v>
      </c>
      <c r="G15" s="8" t="s">
        <v>147</v>
      </c>
      <c r="H15" s="1">
        <v>2013</v>
      </c>
      <c r="I15" s="1" t="s">
        <v>25</v>
      </c>
      <c r="J15" s="47" t="s">
        <v>1</v>
      </c>
      <c r="K15" s="1" t="s">
        <v>149</v>
      </c>
      <c r="L15" s="9" t="s">
        <v>149</v>
      </c>
      <c r="M15" s="10" t="s">
        <v>176</v>
      </c>
      <c r="N15" s="10" t="s">
        <v>24</v>
      </c>
      <c r="O15" s="1" t="s">
        <v>147</v>
      </c>
      <c r="P15" s="1" t="s">
        <v>29</v>
      </c>
      <c r="Q15" s="10" t="s">
        <v>149</v>
      </c>
      <c r="R15" s="1" t="s">
        <v>30</v>
      </c>
      <c r="S15" s="39">
        <f>4/8</f>
        <v>0.5</v>
      </c>
    </row>
    <row r="16" spans="1:19" ht="68" customHeight="1">
      <c r="A16" s="4" t="s">
        <v>252</v>
      </c>
      <c r="B16" s="5" t="s">
        <v>253</v>
      </c>
      <c r="C16" s="4" t="s">
        <v>297</v>
      </c>
      <c r="D16" s="59" t="s">
        <v>40</v>
      </c>
      <c r="E16" s="56" t="s">
        <v>39</v>
      </c>
      <c r="F16" s="33" t="s">
        <v>131</v>
      </c>
      <c r="G16" s="35" t="s">
        <v>88</v>
      </c>
      <c r="H16" s="34">
        <v>2014</v>
      </c>
      <c r="I16" s="34" t="s">
        <v>184</v>
      </c>
      <c r="J16" s="46" t="s">
        <v>0</v>
      </c>
      <c r="K16" s="34" t="s">
        <v>183</v>
      </c>
      <c r="L16" s="34" t="s">
        <v>183</v>
      </c>
      <c r="M16" s="34" t="s">
        <v>126</v>
      </c>
      <c r="N16" s="36" t="s">
        <v>360</v>
      </c>
      <c r="O16" s="34" t="s">
        <v>127</v>
      </c>
      <c r="P16" s="10" t="s">
        <v>32</v>
      </c>
      <c r="Q16" s="10" t="s">
        <v>209</v>
      </c>
      <c r="R16" s="10" t="s">
        <v>30</v>
      </c>
      <c r="S16" s="40">
        <f t="shared" ref="S16:S22" si="0">4/8</f>
        <v>0.5</v>
      </c>
    </row>
    <row r="17" spans="1:19" ht="68" customHeight="1">
      <c r="A17" s="4"/>
      <c r="B17" s="5"/>
      <c r="C17" s="4"/>
      <c r="D17" s="4"/>
      <c r="E17" s="8"/>
      <c r="F17" s="30" t="s">
        <v>192</v>
      </c>
      <c r="G17" s="30" t="s">
        <v>208</v>
      </c>
      <c r="H17" s="10">
        <v>2013</v>
      </c>
      <c r="I17" s="10" t="s">
        <v>68</v>
      </c>
      <c r="J17" s="60" t="s">
        <v>333</v>
      </c>
      <c r="K17" s="10" t="s">
        <v>137</v>
      </c>
      <c r="L17" s="10" t="s">
        <v>313</v>
      </c>
      <c r="M17" s="36" t="s">
        <v>331</v>
      </c>
      <c r="N17" s="10" t="s">
        <v>151</v>
      </c>
      <c r="O17" s="10" t="s">
        <v>262</v>
      </c>
      <c r="P17" s="10" t="s">
        <v>274</v>
      </c>
      <c r="Q17" s="10" t="s">
        <v>245</v>
      </c>
      <c r="R17" s="1" t="s">
        <v>200</v>
      </c>
      <c r="S17" s="39">
        <f>5/8</f>
        <v>0.625</v>
      </c>
    </row>
    <row r="18" spans="1:19" ht="57" customHeight="1">
      <c r="A18" s="4"/>
      <c r="B18" s="5"/>
      <c r="C18" s="4"/>
      <c r="D18" s="32"/>
      <c r="E18" s="58"/>
      <c r="F18" s="8" t="s">
        <v>160</v>
      </c>
      <c r="G18" s="8" t="s">
        <v>161</v>
      </c>
      <c r="H18" s="1" t="s">
        <v>303</v>
      </c>
      <c r="I18" s="1" t="s">
        <v>68</v>
      </c>
      <c r="J18" s="60" t="s">
        <v>335</v>
      </c>
      <c r="K18" s="1" t="s">
        <v>246</v>
      </c>
      <c r="L18" s="9" t="s">
        <v>267</v>
      </c>
      <c r="M18" s="1" t="s">
        <v>215</v>
      </c>
      <c r="N18" s="1" t="s">
        <v>291</v>
      </c>
      <c r="O18" s="1" t="s">
        <v>267</v>
      </c>
      <c r="P18" s="1" t="s">
        <v>129</v>
      </c>
      <c r="Q18" s="1" t="s">
        <v>185</v>
      </c>
      <c r="R18" s="1" t="s">
        <v>181</v>
      </c>
      <c r="S18" s="39">
        <f t="shared" si="0"/>
        <v>0.5</v>
      </c>
    </row>
    <row r="19" spans="1:19" ht="65">
      <c r="A19" s="4"/>
      <c r="B19" s="5"/>
      <c r="C19" s="4"/>
      <c r="D19" s="32"/>
      <c r="E19" s="58"/>
      <c r="F19" s="8" t="s">
        <v>218</v>
      </c>
      <c r="G19" s="8" t="s">
        <v>219</v>
      </c>
      <c r="H19" s="1">
        <v>2011</v>
      </c>
      <c r="I19" s="1" t="s">
        <v>68</v>
      </c>
      <c r="J19" s="60" t="s">
        <v>333</v>
      </c>
      <c r="K19" s="1" t="s">
        <v>247</v>
      </c>
      <c r="L19" s="9" t="s">
        <v>262</v>
      </c>
      <c r="M19" s="1" t="s">
        <v>263</v>
      </c>
      <c r="N19" s="36" t="s">
        <v>18</v>
      </c>
      <c r="O19" s="1" t="s">
        <v>262</v>
      </c>
      <c r="P19" s="1" t="s">
        <v>216</v>
      </c>
      <c r="Q19" s="36" t="s">
        <v>209</v>
      </c>
      <c r="R19" s="1" t="s">
        <v>181</v>
      </c>
      <c r="S19" s="39">
        <f>5/8</f>
        <v>0.625</v>
      </c>
    </row>
    <row r="20" spans="1:19" ht="68" customHeight="1">
      <c r="A20" s="4"/>
      <c r="B20" s="5"/>
      <c r="C20" s="4"/>
      <c r="D20" s="32"/>
      <c r="E20" s="58"/>
      <c r="F20" s="8" t="s">
        <v>146</v>
      </c>
      <c r="G20" s="8" t="s">
        <v>147</v>
      </c>
      <c r="H20" s="1">
        <v>2013</v>
      </c>
      <c r="I20" s="1" t="s">
        <v>148</v>
      </c>
      <c r="J20" s="47" t="s">
        <v>1</v>
      </c>
      <c r="K20" s="1" t="s">
        <v>149</v>
      </c>
      <c r="L20" s="9" t="s">
        <v>149</v>
      </c>
      <c r="M20" s="10" t="s">
        <v>71</v>
      </c>
      <c r="N20" s="10" t="s">
        <v>56</v>
      </c>
      <c r="O20" s="1" t="s">
        <v>147</v>
      </c>
      <c r="P20" s="1" t="s">
        <v>149</v>
      </c>
      <c r="Q20" s="10" t="s">
        <v>149</v>
      </c>
      <c r="R20" s="1" t="s">
        <v>30</v>
      </c>
      <c r="S20" s="39">
        <f>4/8</f>
        <v>0.5</v>
      </c>
    </row>
    <row r="21" spans="1:19" ht="80" customHeight="1">
      <c r="A21" s="4"/>
      <c r="B21" s="5"/>
      <c r="C21" s="4"/>
      <c r="D21" s="32"/>
      <c r="E21" s="58"/>
      <c r="F21" s="8" t="s">
        <v>178</v>
      </c>
      <c r="G21" s="8" t="s">
        <v>147</v>
      </c>
      <c r="H21" s="1">
        <v>2013</v>
      </c>
      <c r="I21" s="1" t="s">
        <v>25</v>
      </c>
      <c r="J21" s="47" t="s">
        <v>1</v>
      </c>
      <c r="K21" s="1" t="s">
        <v>149</v>
      </c>
      <c r="L21" s="9" t="s">
        <v>149</v>
      </c>
      <c r="M21" s="10" t="s">
        <v>72</v>
      </c>
      <c r="N21" s="10" t="s">
        <v>24</v>
      </c>
      <c r="O21" s="1" t="s">
        <v>147</v>
      </c>
      <c r="P21" s="1" t="s">
        <v>29</v>
      </c>
      <c r="Q21" s="10" t="s">
        <v>149</v>
      </c>
      <c r="R21" s="1" t="s">
        <v>30</v>
      </c>
      <c r="S21" s="39">
        <f>4/8</f>
        <v>0.5</v>
      </c>
    </row>
    <row r="22" spans="1:19" ht="89" customHeight="1">
      <c r="A22" s="4" t="s">
        <v>138</v>
      </c>
      <c r="B22" s="5" t="s">
        <v>139</v>
      </c>
      <c r="C22" s="4" t="s">
        <v>297</v>
      </c>
      <c r="D22" s="59" t="s">
        <v>41</v>
      </c>
      <c r="E22" s="56" t="s">
        <v>39</v>
      </c>
      <c r="F22" s="6" t="s">
        <v>166</v>
      </c>
      <c r="G22" s="35" t="s">
        <v>88</v>
      </c>
      <c r="H22" s="1">
        <v>2014</v>
      </c>
      <c r="I22" s="1" t="s">
        <v>78</v>
      </c>
      <c r="J22" s="46" t="s">
        <v>0</v>
      </c>
      <c r="K22" s="1" t="s">
        <v>229</v>
      </c>
      <c r="L22" s="9" t="s">
        <v>267</v>
      </c>
      <c r="M22" s="1" t="s">
        <v>190</v>
      </c>
      <c r="N22" s="10" t="s">
        <v>31</v>
      </c>
      <c r="O22" s="1" t="s">
        <v>179</v>
      </c>
      <c r="P22" s="10" t="s">
        <v>222</v>
      </c>
      <c r="Q22" s="1" t="s">
        <v>229</v>
      </c>
      <c r="R22" s="1" t="s">
        <v>229</v>
      </c>
      <c r="S22" s="39">
        <f t="shared" si="0"/>
        <v>0.5</v>
      </c>
    </row>
    <row r="23" spans="1:19" ht="72" customHeight="1">
      <c r="A23" s="4"/>
      <c r="B23" s="5"/>
      <c r="C23" s="4"/>
      <c r="D23" s="4"/>
      <c r="E23" s="8"/>
      <c r="F23" s="8" t="s">
        <v>191</v>
      </c>
      <c r="G23" s="8" t="s">
        <v>219</v>
      </c>
      <c r="H23" s="1">
        <v>2013</v>
      </c>
      <c r="I23" s="1" t="s">
        <v>68</v>
      </c>
      <c r="J23" s="47" t="s">
        <v>2</v>
      </c>
      <c r="K23" s="1" t="s">
        <v>216</v>
      </c>
      <c r="L23" s="9" t="s">
        <v>262</v>
      </c>
      <c r="M23" s="1" t="s">
        <v>286</v>
      </c>
      <c r="N23" s="25" t="s">
        <v>292</v>
      </c>
      <c r="O23" s="1" t="s">
        <v>262</v>
      </c>
      <c r="P23" s="1" t="s">
        <v>314</v>
      </c>
      <c r="Q23" s="10" t="s">
        <v>293</v>
      </c>
      <c r="R23" s="1" t="s">
        <v>216</v>
      </c>
      <c r="S23" s="39">
        <f>5/8</f>
        <v>0.625</v>
      </c>
    </row>
    <row r="24" spans="1:19" ht="52">
      <c r="A24" s="4"/>
      <c r="B24" s="5"/>
      <c r="C24" s="4"/>
      <c r="D24" s="4"/>
      <c r="E24" s="8"/>
      <c r="F24" s="10" t="s">
        <v>145</v>
      </c>
      <c r="G24" s="10" t="s">
        <v>208</v>
      </c>
      <c r="H24" s="10">
        <v>2013</v>
      </c>
      <c r="I24" s="10" t="s">
        <v>67</v>
      </c>
      <c r="J24" s="47" t="s">
        <v>3</v>
      </c>
      <c r="K24" s="10" t="s">
        <v>209</v>
      </c>
      <c r="L24" s="10" t="s">
        <v>209</v>
      </c>
      <c r="M24" s="10" t="s">
        <v>57</v>
      </c>
      <c r="N24" s="10" t="s">
        <v>24</v>
      </c>
      <c r="O24" s="10" t="s">
        <v>208</v>
      </c>
      <c r="P24" s="10" t="s">
        <v>209</v>
      </c>
      <c r="Q24" s="10" t="s">
        <v>209</v>
      </c>
      <c r="R24" s="10" t="s">
        <v>122</v>
      </c>
      <c r="S24" s="40">
        <f>4/8</f>
        <v>0.5</v>
      </c>
    </row>
    <row r="25" spans="1:19" ht="52">
      <c r="A25" s="4"/>
      <c r="B25" s="5"/>
      <c r="C25" s="4"/>
      <c r="D25" s="4"/>
      <c r="E25" s="8"/>
      <c r="F25" s="10" t="s">
        <v>121</v>
      </c>
      <c r="G25" s="10" t="s">
        <v>208</v>
      </c>
      <c r="H25" s="10">
        <v>2013</v>
      </c>
      <c r="I25" s="10" t="s">
        <v>67</v>
      </c>
      <c r="J25" s="45" t="s">
        <v>26</v>
      </c>
      <c r="K25" s="10" t="s">
        <v>209</v>
      </c>
      <c r="L25" s="10" t="s">
        <v>209</v>
      </c>
      <c r="M25" s="10" t="s">
        <v>57</v>
      </c>
      <c r="N25" s="10" t="s">
        <v>24</v>
      </c>
      <c r="O25" s="10" t="s">
        <v>208</v>
      </c>
      <c r="P25" s="10" t="s">
        <v>209</v>
      </c>
      <c r="Q25" s="10" t="s">
        <v>209</v>
      </c>
      <c r="R25" s="10" t="s">
        <v>122</v>
      </c>
      <c r="S25" s="40">
        <f>4/8</f>
        <v>0.5</v>
      </c>
    </row>
    <row r="26" spans="1:19" ht="148" customHeight="1">
      <c r="A26" s="4" t="s">
        <v>231</v>
      </c>
      <c r="B26" s="5" t="s">
        <v>232</v>
      </c>
      <c r="C26" s="4" t="s">
        <v>233</v>
      </c>
      <c r="D26" s="59" t="s">
        <v>37</v>
      </c>
      <c r="E26" s="29" t="s">
        <v>39</v>
      </c>
      <c r="F26" s="31" t="s">
        <v>234</v>
      </c>
      <c r="G26" s="31" t="s">
        <v>200</v>
      </c>
      <c r="H26" s="1">
        <v>2014</v>
      </c>
      <c r="I26" s="1" t="s">
        <v>68</v>
      </c>
      <c r="J26" s="53" t="s">
        <v>341</v>
      </c>
      <c r="K26" s="1" t="s">
        <v>229</v>
      </c>
      <c r="L26" s="1" t="s">
        <v>267</v>
      </c>
      <c r="M26" s="10" t="s">
        <v>96</v>
      </c>
      <c r="N26" s="36" t="s">
        <v>110</v>
      </c>
      <c r="O26" s="10" t="s">
        <v>152</v>
      </c>
      <c r="P26" s="36" t="s">
        <v>336</v>
      </c>
      <c r="Q26" s="10" t="s">
        <v>224</v>
      </c>
      <c r="R26" s="10" t="s">
        <v>271</v>
      </c>
      <c r="S26" s="40">
        <f>6/8</f>
        <v>0.75</v>
      </c>
    </row>
    <row r="27" spans="1:19" ht="113" customHeight="1">
      <c r="A27" s="4"/>
      <c r="B27" s="5"/>
      <c r="C27" s="4"/>
      <c r="D27" s="4"/>
      <c r="E27" s="8"/>
      <c r="F27" s="1" t="s">
        <v>261</v>
      </c>
      <c r="G27" s="1" t="s">
        <v>200</v>
      </c>
      <c r="H27" s="1">
        <v>2014</v>
      </c>
      <c r="I27" s="1" t="s">
        <v>68</v>
      </c>
      <c r="J27" s="45" t="s">
        <v>4</v>
      </c>
      <c r="K27" s="1" t="s">
        <v>229</v>
      </c>
      <c r="L27" s="1" t="s">
        <v>267</v>
      </c>
      <c r="M27" s="1" t="s">
        <v>80</v>
      </c>
      <c r="N27" s="36" t="s">
        <v>111</v>
      </c>
      <c r="O27" s="10" t="s">
        <v>152</v>
      </c>
      <c r="P27" s="10" t="s">
        <v>98</v>
      </c>
      <c r="Q27" s="10" t="s">
        <v>209</v>
      </c>
      <c r="R27" s="10" t="s">
        <v>271</v>
      </c>
      <c r="S27" s="40">
        <f>3/8</f>
        <v>0.375</v>
      </c>
    </row>
    <row r="28" spans="1:19" ht="109" customHeight="1">
      <c r="A28" s="4"/>
      <c r="B28" s="5"/>
      <c r="C28" s="4"/>
      <c r="D28" s="4"/>
      <c r="E28" s="8"/>
      <c r="F28" s="1" t="s">
        <v>276</v>
      </c>
      <c r="G28" s="1" t="s">
        <v>200</v>
      </c>
      <c r="H28" s="1">
        <v>2014</v>
      </c>
      <c r="I28" s="1" t="s">
        <v>68</v>
      </c>
      <c r="J28" s="45" t="s">
        <v>5</v>
      </c>
      <c r="K28" s="1" t="s">
        <v>229</v>
      </c>
      <c r="L28" s="1" t="s">
        <v>299</v>
      </c>
      <c r="M28" s="1" t="s">
        <v>107</v>
      </c>
      <c r="N28" s="36" t="s">
        <v>111</v>
      </c>
      <c r="O28" s="10" t="s">
        <v>152</v>
      </c>
      <c r="P28" s="10" t="s">
        <v>102</v>
      </c>
      <c r="Q28" s="10" t="s">
        <v>209</v>
      </c>
      <c r="R28" s="10" t="s">
        <v>271</v>
      </c>
      <c r="S28" s="40">
        <f>4/8</f>
        <v>0.5</v>
      </c>
    </row>
    <row r="29" spans="1:19" ht="122" customHeight="1">
      <c r="A29" s="4"/>
      <c r="B29" s="5"/>
      <c r="C29" s="4"/>
      <c r="D29" s="4"/>
      <c r="E29" s="8"/>
      <c r="F29" s="1" t="s">
        <v>163</v>
      </c>
      <c r="G29" s="1" t="s">
        <v>200</v>
      </c>
      <c r="H29" s="1">
        <v>2014</v>
      </c>
      <c r="I29" s="1" t="s">
        <v>68</v>
      </c>
      <c r="J29" s="53" t="s">
        <v>333</v>
      </c>
      <c r="K29" s="1" t="s">
        <v>229</v>
      </c>
      <c r="L29" s="1" t="s">
        <v>262</v>
      </c>
      <c r="M29" s="1" t="s">
        <v>227</v>
      </c>
      <c r="N29" s="10" t="s">
        <v>324</v>
      </c>
      <c r="O29" s="10" t="s">
        <v>152</v>
      </c>
      <c r="P29" s="10" t="s">
        <v>97</v>
      </c>
      <c r="Q29" s="10" t="s">
        <v>209</v>
      </c>
      <c r="R29" s="10" t="s">
        <v>271</v>
      </c>
      <c r="S29" s="40">
        <f>5/8</f>
        <v>0.625</v>
      </c>
    </row>
    <row r="30" spans="1:19" ht="92" customHeight="1">
      <c r="A30" s="4"/>
      <c r="B30" s="5"/>
      <c r="C30" s="4"/>
      <c r="D30" s="4"/>
      <c r="E30" s="8"/>
      <c r="F30" s="1" t="s">
        <v>278</v>
      </c>
      <c r="G30" s="1" t="s">
        <v>200</v>
      </c>
      <c r="H30" s="1">
        <v>2014</v>
      </c>
      <c r="I30" s="1" t="s">
        <v>68</v>
      </c>
      <c r="J30" s="45" t="s">
        <v>62</v>
      </c>
      <c r="K30" s="1" t="s">
        <v>229</v>
      </c>
      <c r="L30" s="1" t="s">
        <v>262</v>
      </c>
      <c r="M30" s="1" t="s">
        <v>311</v>
      </c>
      <c r="N30" s="36" t="s">
        <v>50</v>
      </c>
      <c r="O30" s="10" t="s">
        <v>152</v>
      </c>
      <c r="P30" s="10" t="s">
        <v>95</v>
      </c>
      <c r="Q30" s="10" t="s">
        <v>209</v>
      </c>
      <c r="R30" s="10" t="s">
        <v>271</v>
      </c>
      <c r="S30" s="40">
        <f>6/8</f>
        <v>0.75</v>
      </c>
    </row>
    <row r="31" spans="1:19" ht="162" customHeight="1">
      <c r="A31" s="4" t="s">
        <v>284</v>
      </c>
      <c r="B31" s="5" t="s">
        <v>285</v>
      </c>
      <c r="C31" s="4" t="s">
        <v>233</v>
      </c>
      <c r="D31" s="59" t="s">
        <v>42</v>
      </c>
      <c r="E31" s="29" t="s">
        <v>39</v>
      </c>
      <c r="F31" s="1" t="s">
        <v>234</v>
      </c>
      <c r="G31" s="1" t="s">
        <v>200</v>
      </c>
      <c r="H31" s="1">
        <v>2014</v>
      </c>
      <c r="I31" s="1" t="s">
        <v>68</v>
      </c>
      <c r="J31" s="45" t="s">
        <v>6</v>
      </c>
      <c r="K31" s="1" t="s">
        <v>229</v>
      </c>
      <c r="L31" s="1" t="s">
        <v>267</v>
      </c>
      <c r="M31" s="36" t="s">
        <v>363</v>
      </c>
      <c r="N31" s="36" t="s">
        <v>110</v>
      </c>
      <c r="O31" s="10" t="s">
        <v>152</v>
      </c>
      <c r="P31" s="1" t="s">
        <v>65</v>
      </c>
      <c r="Q31" s="10" t="s">
        <v>209</v>
      </c>
      <c r="R31" s="10" t="s">
        <v>271</v>
      </c>
      <c r="S31" s="40">
        <f>5/8</f>
        <v>0.625</v>
      </c>
    </row>
    <row r="32" spans="1:19" ht="74" customHeight="1">
      <c r="A32" s="4"/>
      <c r="B32" s="5"/>
      <c r="C32" s="4"/>
      <c r="D32" s="4"/>
      <c r="E32" s="8"/>
      <c r="F32" s="1" t="s">
        <v>261</v>
      </c>
      <c r="G32" s="1" t="s">
        <v>200</v>
      </c>
      <c r="H32" s="1">
        <v>2014</v>
      </c>
      <c r="I32" s="1" t="s">
        <v>68</v>
      </c>
      <c r="J32" s="45" t="s">
        <v>7</v>
      </c>
      <c r="K32" s="1" t="s">
        <v>229</v>
      </c>
      <c r="L32" s="1" t="s">
        <v>300</v>
      </c>
      <c r="M32" s="1" t="s">
        <v>93</v>
      </c>
      <c r="N32" s="36" t="s">
        <v>111</v>
      </c>
      <c r="O32" s="10" t="s">
        <v>154</v>
      </c>
      <c r="P32" s="10" t="s">
        <v>209</v>
      </c>
      <c r="Q32" s="10" t="s">
        <v>209</v>
      </c>
      <c r="R32" s="10" t="s">
        <v>271</v>
      </c>
      <c r="S32" s="40">
        <f>3/8</f>
        <v>0.375</v>
      </c>
    </row>
    <row r="33" spans="1:22" ht="72" customHeight="1">
      <c r="A33" s="4"/>
      <c r="B33" s="5"/>
      <c r="C33" s="4"/>
      <c r="D33" s="4"/>
      <c r="E33" s="8"/>
      <c r="F33" s="1" t="s">
        <v>276</v>
      </c>
      <c r="G33" s="1" t="s">
        <v>200</v>
      </c>
      <c r="H33" s="1">
        <v>2014</v>
      </c>
      <c r="I33" s="1" t="s">
        <v>68</v>
      </c>
      <c r="J33" s="45" t="s">
        <v>5</v>
      </c>
      <c r="K33" s="1" t="s">
        <v>229</v>
      </c>
      <c r="L33" s="1" t="s">
        <v>301</v>
      </c>
      <c r="M33" s="1" t="s">
        <v>108</v>
      </c>
      <c r="N33" s="36" t="s">
        <v>111</v>
      </c>
      <c r="O33" s="1" t="s">
        <v>115</v>
      </c>
      <c r="P33" s="1" t="s">
        <v>101</v>
      </c>
      <c r="Q33" s="1" t="s">
        <v>109</v>
      </c>
      <c r="R33" s="10" t="s">
        <v>271</v>
      </c>
      <c r="S33" s="40">
        <f>4/8</f>
        <v>0.5</v>
      </c>
    </row>
    <row r="34" spans="1:22" ht="90" customHeight="1">
      <c r="A34" s="4"/>
      <c r="B34" s="5"/>
      <c r="C34" s="4"/>
      <c r="D34" s="4"/>
      <c r="E34" s="8"/>
      <c r="F34" s="1" t="s">
        <v>278</v>
      </c>
      <c r="G34" s="1" t="s">
        <v>200</v>
      </c>
      <c r="H34" s="1">
        <v>2014</v>
      </c>
      <c r="I34" s="1" t="s">
        <v>68</v>
      </c>
      <c r="J34" s="45" t="s">
        <v>62</v>
      </c>
      <c r="K34" s="1" t="s">
        <v>229</v>
      </c>
      <c r="L34" s="1" t="s">
        <v>262</v>
      </c>
      <c r="M34" s="1" t="s">
        <v>266</v>
      </c>
      <c r="N34" s="36" t="s">
        <v>50</v>
      </c>
      <c r="O34" s="1" t="s">
        <v>153</v>
      </c>
      <c r="P34" s="10" t="s">
        <v>95</v>
      </c>
      <c r="Q34" s="1" t="s">
        <v>125</v>
      </c>
      <c r="R34" s="10" t="s">
        <v>271</v>
      </c>
      <c r="S34" s="40">
        <f>6/8</f>
        <v>0.75</v>
      </c>
    </row>
    <row r="35" spans="1:22" ht="158" customHeight="1">
      <c r="A35" s="4" t="s">
        <v>212</v>
      </c>
      <c r="B35" s="5" t="s">
        <v>197</v>
      </c>
      <c r="C35" s="4" t="s">
        <v>233</v>
      </c>
      <c r="D35" s="59" t="s">
        <v>42</v>
      </c>
      <c r="E35" s="29" t="s">
        <v>39</v>
      </c>
      <c r="F35" s="1" t="s">
        <v>243</v>
      </c>
      <c r="G35" s="1" t="s">
        <v>200</v>
      </c>
      <c r="H35" s="1">
        <v>2014</v>
      </c>
      <c r="I35" s="1" t="s">
        <v>70</v>
      </c>
      <c r="J35" s="45" t="s">
        <v>8</v>
      </c>
      <c r="K35" s="1" t="s">
        <v>229</v>
      </c>
      <c r="L35" s="1" t="s">
        <v>267</v>
      </c>
      <c r="M35" s="1" t="s">
        <v>275</v>
      </c>
      <c r="N35" s="10" t="s">
        <v>277</v>
      </c>
      <c r="O35" s="1" t="s">
        <v>153</v>
      </c>
      <c r="P35" s="1" t="s">
        <v>65</v>
      </c>
      <c r="Q35" s="1" t="s">
        <v>320</v>
      </c>
      <c r="R35" s="10" t="s">
        <v>271</v>
      </c>
      <c r="S35" s="40">
        <f>6/8</f>
        <v>0.75</v>
      </c>
      <c r="U35" s="39"/>
    </row>
    <row r="36" spans="1:22" ht="68" customHeight="1">
      <c r="A36" s="4"/>
      <c r="B36" s="5"/>
      <c r="C36" s="4"/>
      <c r="D36" s="4"/>
      <c r="E36" s="8"/>
      <c r="F36" s="1" t="s">
        <v>261</v>
      </c>
      <c r="G36" s="1" t="s">
        <v>200</v>
      </c>
      <c r="H36" s="1">
        <v>2014</v>
      </c>
      <c r="I36" s="1" t="s">
        <v>68</v>
      </c>
      <c r="J36" s="45" t="s">
        <v>9</v>
      </c>
      <c r="K36" s="1" t="s">
        <v>229</v>
      </c>
      <c r="L36" s="1" t="s">
        <v>267</v>
      </c>
      <c r="M36" s="10" t="s">
        <v>355</v>
      </c>
      <c r="N36" s="10" t="s">
        <v>114</v>
      </c>
      <c r="O36" s="1" t="s">
        <v>265</v>
      </c>
      <c r="P36" s="1" t="s">
        <v>99</v>
      </c>
      <c r="Q36" s="1" t="s">
        <v>320</v>
      </c>
      <c r="R36" s="1" t="s">
        <v>230</v>
      </c>
      <c r="S36" s="39">
        <f>4/8</f>
        <v>0.5</v>
      </c>
    </row>
    <row r="37" spans="1:22" ht="72" customHeight="1">
      <c r="A37" s="4"/>
      <c r="B37" s="5"/>
      <c r="C37" s="4"/>
      <c r="D37" s="4"/>
      <c r="E37" s="8"/>
      <c r="F37" s="1" t="s">
        <v>276</v>
      </c>
      <c r="G37" s="1" t="s">
        <v>200</v>
      </c>
      <c r="H37" s="1">
        <v>2014</v>
      </c>
      <c r="I37" s="1" t="s">
        <v>68</v>
      </c>
      <c r="J37" s="45" t="s">
        <v>136</v>
      </c>
      <c r="K37" s="1" t="s">
        <v>229</v>
      </c>
      <c r="L37" s="1" t="s">
        <v>262</v>
      </c>
      <c r="M37" s="10" t="s">
        <v>356</v>
      </c>
      <c r="N37" s="10" t="s">
        <v>114</v>
      </c>
      <c r="O37" s="1" t="s">
        <v>262</v>
      </c>
      <c r="P37" s="1" t="s">
        <v>229</v>
      </c>
      <c r="Q37" s="1" t="s">
        <v>320</v>
      </c>
      <c r="R37" s="1" t="s">
        <v>230</v>
      </c>
      <c r="S37" s="39">
        <f>6/8</f>
        <v>0.75</v>
      </c>
    </row>
    <row r="38" spans="1:22" ht="126" customHeight="1">
      <c r="A38" s="4"/>
      <c r="B38" s="5"/>
      <c r="C38" s="4"/>
      <c r="D38" s="4"/>
      <c r="E38" s="8"/>
      <c r="F38" s="1" t="s">
        <v>159</v>
      </c>
      <c r="G38" s="1" t="s">
        <v>200</v>
      </c>
      <c r="H38" s="1">
        <v>2014</v>
      </c>
      <c r="I38" s="1" t="s">
        <v>76</v>
      </c>
      <c r="J38" s="53" t="s">
        <v>333</v>
      </c>
      <c r="K38" s="1" t="s">
        <v>229</v>
      </c>
      <c r="L38" s="1" t="s">
        <v>262</v>
      </c>
      <c r="M38" s="10" t="s">
        <v>330</v>
      </c>
      <c r="N38" s="10" t="s">
        <v>338</v>
      </c>
      <c r="O38" s="1" t="s">
        <v>262</v>
      </c>
      <c r="P38" s="10" t="s">
        <v>97</v>
      </c>
      <c r="Q38" s="1" t="s">
        <v>320</v>
      </c>
      <c r="R38" s="1" t="s">
        <v>230</v>
      </c>
      <c r="S38" s="39">
        <v>0.875</v>
      </c>
    </row>
    <row r="39" spans="1:22" ht="104" customHeight="1">
      <c r="A39" s="4"/>
      <c r="B39" s="5"/>
      <c r="C39" s="4"/>
      <c r="D39" s="4"/>
      <c r="E39" s="8"/>
      <c r="F39" s="1" t="s">
        <v>278</v>
      </c>
      <c r="G39" s="1" t="s">
        <v>200</v>
      </c>
      <c r="H39" s="1">
        <v>2014</v>
      </c>
      <c r="I39" s="1" t="s">
        <v>68</v>
      </c>
      <c r="J39" s="45" t="s">
        <v>62</v>
      </c>
      <c r="K39" s="1" t="s">
        <v>229</v>
      </c>
      <c r="L39" s="1" t="s">
        <v>262</v>
      </c>
      <c r="M39" s="1" t="s">
        <v>266</v>
      </c>
      <c r="N39" s="36" t="s">
        <v>50</v>
      </c>
      <c r="O39" s="10" t="s">
        <v>262</v>
      </c>
      <c r="P39" s="10" t="s">
        <v>95</v>
      </c>
      <c r="Q39" s="1" t="s">
        <v>320</v>
      </c>
      <c r="R39" s="1" t="s">
        <v>230</v>
      </c>
      <c r="S39" s="39">
        <f>7/8</f>
        <v>0.875</v>
      </c>
    </row>
    <row r="40" spans="1:22" ht="154" customHeight="1">
      <c r="A40" s="15" t="s">
        <v>213</v>
      </c>
      <c r="B40" s="27" t="s">
        <v>19</v>
      </c>
      <c r="C40" s="15" t="s">
        <v>113</v>
      </c>
      <c r="D40" s="15" t="s">
        <v>38</v>
      </c>
      <c r="E40" s="12" t="s">
        <v>39</v>
      </c>
      <c r="F40" s="10" t="s">
        <v>175</v>
      </c>
      <c r="G40" s="10" t="s">
        <v>208</v>
      </c>
      <c r="H40" s="10">
        <v>2014</v>
      </c>
      <c r="I40" s="10" t="s">
        <v>69</v>
      </c>
      <c r="J40" s="45" t="s">
        <v>322</v>
      </c>
      <c r="K40" s="10" t="s">
        <v>209</v>
      </c>
      <c r="L40" s="10" t="s">
        <v>180</v>
      </c>
      <c r="M40" s="10" t="s">
        <v>237</v>
      </c>
      <c r="N40" s="10" t="s">
        <v>110</v>
      </c>
      <c r="O40" s="10" t="s">
        <v>262</v>
      </c>
      <c r="P40" s="1" t="s">
        <v>65</v>
      </c>
      <c r="Q40" s="1" t="s">
        <v>320</v>
      </c>
      <c r="R40" s="1" t="s">
        <v>305</v>
      </c>
      <c r="S40" s="39">
        <f>6/8</f>
        <v>0.75</v>
      </c>
      <c r="U40" s="39"/>
      <c r="V40" s="39"/>
    </row>
    <row r="41" spans="1:22" ht="64" customHeight="1">
      <c r="A41" s="4"/>
      <c r="B41" s="5"/>
      <c r="C41" s="4"/>
      <c r="D41" s="4"/>
      <c r="E41" s="8"/>
      <c r="F41" s="10" t="s">
        <v>238</v>
      </c>
      <c r="G41" s="10" t="s">
        <v>208</v>
      </c>
      <c r="H41" s="10">
        <v>2014</v>
      </c>
      <c r="I41" s="10" t="s">
        <v>67</v>
      </c>
      <c r="J41" s="45" t="s">
        <v>209</v>
      </c>
      <c r="K41" s="10" t="s">
        <v>209</v>
      </c>
      <c r="L41" s="10" t="s">
        <v>302</v>
      </c>
      <c r="M41" s="10" t="s">
        <v>357</v>
      </c>
      <c r="N41" s="10" t="s">
        <v>114</v>
      </c>
      <c r="O41" s="1" t="s">
        <v>306</v>
      </c>
      <c r="P41" s="11" t="s">
        <v>100</v>
      </c>
      <c r="Q41" s="1" t="s">
        <v>320</v>
      </c>
      <c r="R41" s="1" t="s">
        <v>229</v>
      </c>
      <c r="S41" s="39">
        <f>4/8</f>
        <v>0.5</v>
      </c>
    </row>
    <row r="42" spans="1:22" ht="77" customHeight="1">
      <c r="A42" s="4"/>
      <c r="B42" s="5"/>
      <c r="C42" s="4"/>
      <c r="D42" s="4"/>
      <c r="E42" s="8"/>
      <c r="F42" s="10" t="s">
        <v>135</v>
      </c>
      <c r="G42" s="10" t="s">
        <v>208</v>
      </c>
      <c r="H42" s="10">
        <v>2014</v>
      </c>
      <c r="I42" s="10" t="s">
        <v>67</v>
      </c>
      <c r="J42" s="45" t="s">
        <v>136</v>
      </c>
      <c r="K42" s="10" t="s">
        <v>209</v>
      </c>
      <c r="L42" s="10" t="s">
        <v>265</v>
      </c>
      <c r="M42" s="10" t="s">
        <v>356</v>
      </c>
      <c r="N42" s="10" t="s">
        <v>114</v>
      </c>
      <c r="O42" s="1" t="s">
        <v>262</v>
      </c>
      <c r="P42" s="11" t="s">
        <v>229</v>
      </c>
      <c r="Q42" s="1" t="s">
        <v>320</v>
      </c>
      <c r="R42" s="1" t="s">
        <v>229</v>
      </c>
      <c r="S42" s="39">
        <f>6/8</f>
        <v>0.75</v>
      </c>
    </row>
    <row r="43" spans="1:22" ht="128" customHeight="1">
      <c r="A43" s="4"/>
      <c r="B43" s="5"/>
      <c r="C43" s="4"/>
      <c r="D43" s="4"/>
      <c r="E43" s="8"/>
      <c r="F43" s="10" t="s">
        <v>207</v>
      </c>
      <c r="G43" s="10" t="s">
        <v>208</v>
      </c>
      <c r="H43" s="10">
        <v>2014</v>
      </c>
      <c r="I43" s="10" t="s">
        <v>67</v>
      </c>
      <c r="J43" s="53" t="s">
        <v>333</v>
      </c>
      <c r="K43" s="10" t="s">
        <v>209</v>
      </c>
      <c r="L43" s="10" t="s">
        <v>262</v>
      </c>
      <c r="M43" s="10" t="s">
        <v>330</v>
      </c>
      <c r="N43" s="10" t="s">
        <v>338</v>
      </c>
      <c r="O43" s="1" t="s">
        <v>262</v>
      </c>
      <c r="P43" s="10" t="s">
        <v>97</v>
      </c>
      <c r="Q43" s="1" t="s">
        <v>320</v>
      </c>
      <c r="R43" s="1" t="s">
        <v>229</v>
      </c>
      <c r="S43" s="39">
        <v>0.875</v>
      </c>
    </row>
    <row r="44" spans="1:22" ht="92" customHeight="1">
      <c r="A44" s="15"/>
      <c r="B44" s="27"/>
      <c r="C44" s="15"/>
      <c r="D44" s="15"/>
      <c r="E44" s="12"/>
      <c r="F44" s="10" t="s">
        <v>211</v>
      </c>
      <c r="G44" s="10" t="s">
        <v>208</v>
      </c>
      <c r="H44" s="10">
        <v>2014</v>
      </c>
      <c r="I44" s="10" t="s">
        <v>67</v>
      </c>
      <c r="J44" s="45" t="s">
        <v>62</v>
      </c>
      <c r="K44" s="10" t="s">
        <v>209</v>
      </c>
      <c r="L44" s="10" t="s">
        <v>262</v>
      </c>
      <c r="M44" s="10" t="s">
        <v>236</v>
      </c>
      <c r="N44" s="10" t="s">
        <v>50</v>
      </c>
      <c r="O44" s="1" t="s">
        <v>262</v>
      </c>
      <c r="P44" s="10" t="s">
        <v>95</v>
      </c>
      <c r="Q44" s="1" t="s">
        <v>320</v>
      </c>
      <c r="R44" s="1" t="s">
        <v>229</v>
      </c>
      <c r="S44" s="39">
        <f>7/8</f>
        <v>0.875</v>
      </c>
    </row>
    <row r="45" spans="1:22" ht="160" customHeight="1">
      <c r="A45" s="4" t="s">
        <v>140</v>
      </c>
      <c r="B45" s="5" t="s">
        <v>141</v>
      </c>
      <c r="C45" s="4" t="s">
        <v>233</v>
      </c>
      <c r="D45" s="59" t="s">
        <v>42</v>
      </c>
      <c r="E45" s="29" t="s">
        <v>36</v>
      </c>
      <c r="F45" s="31" t="s">
        <v>234</v>
      </c>
      <c r="G45" s="31" t="s">
        <v>200</v>
      </c>
      <c r="H45" s="1">
        <v>2014</v>
      </c>
      <c r="I45" s="1" t="s">
        <v>70</v>
      </c>
      <c r="J45" s="45" t="s">
        <v>59</v>
      </c>
      <c r="K45" s="1" t="s">
        <v>4</v>
      </c>
      <c r="L45" s="1" t="s">
        <v>267</v>
      </c>
      <c r="M45" s="1" t="s">
        <v>275</v>
      </c>
      <c r="N45" s="10" t="s">
        <v>323</v>
      </c>
      <c r="O45" s="1" t="s">
        <v>30</v>
      </c>
      <c r="P45" s="1" t="s">
        <v>65</v>
      </c>
      <c r="Q45" s="1" t="s">
        <v>318</v>
      </c>
      <c r="R45" s="10" t="s">
        <v>271</v>
      </c>
      <c r="S45" s="40">
        <f>6/8</f>
        <v>0.75</v>
      </c>
    </row>
    <row r="46" spans="1:22" ht="66" customHeight="1">
      <c r="A46" s="4"/>
      <c r="B46" s="5"/>
      <c r="C46" s="4"/>
      <c r="D46" s="4"/>
      <c r="E46" s="8"/>
      <c r="F46" s="31" t="s">
        <v>261</v>
      </c>
      <c r="G46" s="31" t="s">
        <v>200</v>
      </c>
      <c r="H46" s="1">
        <v>2014</v>
      </c>
      <c r="I46" s="1" t="s">
        <v>68</v>
      </c>
      <c r="J46" s="45" t="s">
        <v>60</v>
      </c>
      <c r="K46" s="1" t="s">
        <v>4</v>
      </c>
      <c r="L46" s="1" t="s">
        <v>267</v>
      </c>
      <c r="M46" s="1" t="s">
        <v>357</v>
      </c>
      <c r="N46" s="36" t="s">
        <v>114</v>
      </c>
      <c r="O46" s="10" t="s">
        <v>152</v>
      </c>
      <c r="P46" s="10" t="s">
        <v>209</v>
      </c>
      <c r="Q46" s="1" t="s">
        <v>318</v>
      </c>
      <c r="R46" s="10" t="s">
        <v>271</v>
      </c>
      <c r="S46" s="40">
        <f>5/8</f>
        <v>0.625</v>
      </c>
    </row>
    <row r="47" spans="1:22" ht="60" customHeight="1">
      <c r="A47" s="4"/>
      <c r="B47" s="5"/>
      <c r="C47" s="4"/>
      <c r="D47" s="4"/>
      <c r="E47" s="8"/>
      <c r="F47" s="31" t="s">
        <v>276</v>
      </c>
      <c r="G47" s="31" t="s">
        <v>200</v>
      </c>
      <c r="H47" s="1">
        <v>2014</v>
      </c>
      <c r="I47" s="1" t="s">
        <v>68</v>
      </c>
      <c r="J47" s="45" t="s">
        <v>61</v>
      </c>
      <c r="K47" s="1" t="s">
        <v>4</v>
      </c>
      <c r="L47" s="1" t="s">
        <v>30</v>
      </c>
      <c r="M47" s="1" t="s">
        <v>356</v>
      </c>
      <c r="N47" s="36" t="s">
        <v>114</v>
      </c>
      <c r="O47" s="10" t="s">
        <v>152</v>
      </c>
      <c r="P47" s="10" t="s">
        <v>209</v>
      </c>
      <c r="Q47" s="1" t="s">
        <v>318</v>
      </c>
      <c r="R47" s="10" t="s">
        <v>271</v>
      </c>
      <c r="S47" s="40">
        <f>6/8</f>
        <v>0.75</v>
      </c>
    </row>
    <row r="48" spans="1:22" ht="136" customHeight="1">
      <c r="A48" s="4"/>
      <c r="B48" s="5"/>
      <c r="C48" s="4"/>
      <c r="D48" s="4"/>
      <c r="E48" s="8"/>
      <c r="F48" s="30" t="s">
        <v>207</v>
      </c>
      <c r="G48" s="30" t="s">
        <v>208</v>
      </c>
      <c r="H48" s="10">
        <v>2014</v>
      </c>
      <c r="I48" s="10" t="s">
        <v>68</v>
      </c>
      <c r="J48" s="53" t="s">
        <v>333</v>
      </c>
      <c r="K48" s="10" t="s">
        <v>209</v>
      </c>
      <c r="L48" s="10" t="s">
        <v>30</v>
      </c>
      <c r="M48" s="10" t="s">
        <v>330</v>
      </c>
      <c r="N48" s="10" t="s">
        <v>321</v>
      </c>
      <c r="O48" s="10" t="s">
        <v>152</v>
      </c>
      <c r="P48" s="10" t="s">
        <v>97</v>
      </c>
      <c r="Q48" s="69" t="s">
        <v>318</v>
      </c>
      <c r="R48" s="10" t="s">
        <v>271</v>
      </c>
      <c r="S48" s="40">
        <v>0.875</v>
      </c>
    </row>
    <row r="49" spans="1:19" ht="118" customHeight="1">
      <c r="A49" s="4"/>
      <c r="B49" s="5"/>
      <c r="C49" s="4"/>
      <c r="D49" s="4"/>
      <c r="E49" s="8"/>
      <c r="F49" s="30" t="s">
        <v>211</v>
      </c>
      <c r="G49" s="30" t="s">
        <v>208</v>
      </c>
      <c r="H49" s="10">
        <v>2014</v>
      </c>
      <c r="I49" s="10" t="s">
        <v>68</v>
      </c>
      <c r="J49" s="45" t="s">
        <v>62</v>
      </c>
      <c r="K49" s="10" t="s">
        <v>209</v>
      </c>
      <c r="L49" s="10" t="s">
        <v>30</v>
      </c>
      <c r="M49" s="10" t="s">
        <v>236</v>
      </c>
      <c r="N49" s="10" t="s">
        <v>50</v>
      </c>
      <c r="O49" s="10" t="s">
        <v>152</v>
      </c>
      <c r="P49" s="10" t="s">
        <v>95</v>
      </c>
      <c r="Q49" s="1" t="s">
        <v>318</v>
      </c>
      <c r="R49" s="10" t="s">
        <v>271</v>
      </c>
      <c r="S49" s="40">
        <f>7/8</f>
        <v>0.875</v>
      </c>
    </row>
    <row r="50" spans="1:19">
      <c r="I50" s="31"/>
      <c r="J50" s="48"/>
      <c r="K50" s="31"/>
      <c r="L50" s="31"/>
      <c r="M50" s="31"/>
      <c r="N50" s="31"/>
      <c r="O50" s="31"/>
      <c r="P50" s="30"/>
      <c r="Q50" s="31"/>
      <c r="R50" s="31"/>
      <c r="S50" s="31"/>
    </row>
    <row r="51" spans="1:19">
      <c r="I51" s="31"/>
      <c r="J51" s="48"/>
      <c r="K51" s="53"/>
      <c r="L51" s="31"/>
      <c r="M51" s="53"/>
      <c r="N51" s="53"/>
      <c r="O51" s="53"/>
      <c r="P51" s="29"/>
      <c r="Q51" s="53"/>
      <c r="R51" s="31"/>
      <c r="S51" s="31"/>
    </row>
    <row r="52" spans="1:19">
      <c r="I52" s="31"/>
      <c r="J52" s="48"/>
      <c r="K52" s="31"/>
      <c r="L52" s="31"/>
      <c r="M52" s="31"/>
      <c r="N52" s="31"/>
      <c r="O52" s="31"/>
      <c r="P52" s="29"/>
      <c r="Q52" s="31"/>
      <c r="R52" s="31"/>
      <c r="S52" s="31"/>
    </row>
    <row r="53" spans="1:19">
      <c r="I53" s="31"/>
      <c r="J53" s="48"/>
      <c r="K53" s="31"/>
      <c r="L53" s="31"/>
      <c r="M53" s="31"/>
      <c r="N53" s="31"/>
      <c r="O53" s="31"/>
      <c r="P53" s="30"/>
      <c r="Q53" s="31"/>
      <c r="R53" s="31"/>
      <c r="S53" s="31"/>
    </row>
    <row r="54" spans="1:19">
      <c r="I54" s="31"/>
      <c r="J54" s="49"/>
      <c r="K54" s="31"/>
      <c r="L54" s="31"/>
      <c r="M54" s="31"/>
      <c r="N54" s="31"/>
      <c r="O54" s="31"/>
      <c r="P54" s="29"/>
      <c r="Q54" s="31"/>
      <c r="R54" s="31"/>
      <c r="S54" s="31"/>
    </row>
    <row r="55" spans="1:19" ht="20" customHeight="1">
      <c r="I55" s="31"/>
      <c r="J55" s="50"/>
      <c r="K55" s="31"/>
      <c r="L55" s="31"/>
      <c r="M55" s="31"/>
      <c r="N55" s="31"/>
      <c r="O55" s="30"/>
      <c r="P55" s="30"/>
      <c r="Q55" s="30"/>
      <c r="R55" s="30"/>
      <c r="S55" s="30"/>
    </row>
    <row r="56" spans="1:19">
      <c r="I56" s="31"/>
      <c r="J56" s="50"/>
      <c r="K56" s="31"/>
      <c r="L56" s="31"/>
      <c r="M56" s="31"/>
      <c r="N56" s="31"/>
      <c r="O56" s="30"/>
      <c r="P56" s="30"/>
      <c r="Q56" s="30"/>
      <c r="R56" s="30"/>
      <c r="S56" s="30"/>
    </row>
    <row r="57" spans="1:19">
      <c r="I57" s="31"/>
      <c r="J57" s="50"/>
      <c r="K57" s="31"/>
      <c r="L57" s="31"/>
      <c r="M57" s="31"/>
      <c r="N57" s="31"/>
      <c r="O57" s="30"/>
      <c r="P57" s="30"/>
      <c r="Q57" s="30"/>
      <c r="R57" s="30"/>
      <c r="S57" s="30"/>
    </row>
    <row r="58" spans="1:19">
      <c r="I58" s="31"/>
      <c r="J58" s="50"/>
      <c r="K58" s="31"/>
      <c r="L58" s="31"/>
      <c r="M58" s="31"/>
      <c r="N58" s="31"/>
      <c r="O58" s="30"/>
      <c r="P58" s="30"/>
      <c r="Q58" s="30"/>
      <c r="R58" s="30"/>
      <c r="S58" s="30"/>
    </row>
    <row r="59" spans="1:19">
      <c r="I59" s="31"/>
      <c r="J59" s="50"/>
      <c r="K59" s="31"/>
      <c r="L59" s="31"/>
      <c r="M59" s="31"/>
      <c r="N59" s="31"/>
      <c r="O59" s="30"/>
      <c r="P59" s="30"/>
      <c r="Q59" s="30"/>
      <c r="R59" s="30"/>
      <c r="S59" s="30"/>
    </row>
    <row r="60" spans="1:19">
      <c r="I60" s="31"/>
      <c r="K60" s="31"/>
      <c r="L60" s="31"/>
      <c r="M60" s="31"/>
      <c r="N60" s="31"/>
      <c r="O60" s="31"/>
      <c r="P60" s="31"/>
      <c r="Q60" s="31"/>
      <c r="R60" s="31"/>
      <c r="S60" s="31"/>
    </row>
    <row r="61" spans="1:19" ht="14" customHeight="1">
      <c r="I61" s="31"/>
      <c r="J61" s="51"/>
      <c r="K61" s="31"/>
      <c r="L61" s="31"/>
      <c r="M61" s="31"/>
      <c r="N61" s="31"/>
      <c r="O61" s="31"/>
      <c r="P61" s="29"/>
      <c r="Q61" s="31"/>
      <c r="R61" s="31"/>
      <c r="S61" s="31"/>
    </row>
    <row r="62" spans="1:19">
      <c r="I62" s="31"/>
      <c r="K62" s="31"/>
      <c r="L62" s="31"/>
      <c r="M62" s="31"/>
      <c r="N62" s="31"/>
      <c r="O62" s="31"/>
      <c r="P62" s="31"/>
      <c r="Q62" s="31"/>
      <c r="R62" s="31"/>
      <c r="S62" s="31"/>
    </row>
    <row r="63" spans="1:19">
      <c r="I63" s="31"/>
      <c r="K63" s="31"/>
      <c r="L63" s="31"/>
      <c r="M63" s="31"/>
      <c r="N63" s="31"/>
      <c r="O63" s="31"/>
      <c r="P63" s="31"/>
      <c r="Q63" s="31"/>
      <c r="R63" s="31"/>
      <c r="S63" s="31"/>
    </row>
    <row r="64" spans="1:19">
      <c r="I64" s="31"/>
      <c r="K64" s="31"/>
      <c r="L64" s="31"/>
      <c r="M64" s="31"/>
      <c r="N64" s="31"/>
      <c r="O64" s="31"/>
      <c r="P64" s="31"/>
      <c r="Q64" s="31"/>
      <c r="R64" s="31"/>
      <c r="S64" s="31"/>
    </row>
    <row r="65" spans="9:19">
      <c r="I65" s="31"/>
      <c r="K65" s="31"/>
      <c r="L65" s="31"/>
      <c r="M65" s="31"/>
      <c r="N65" s="31"/>
      <c r="O65" s="31"/>
      <c r="P65" s="31"/>
      <c r="Q65" s="31"/>
      <c r="R65" s="31"/>
      <c r="S65" s="31"/>
    </row>
    <row r="66" spans="9:19">
      <c r="I66" s="31"/>
      <c r="K66" s="31"/>
      <c r="L66" s="31"/>
      <c r="M66" s="31"/>
      <c r="N66" s="31"/>
      <c r="O66" s="31"/>
      <c r="P66" s="31"/>
      <c r="Q66" s="31"/>
      <c r="R66" s="31"/>
      <c r="S66" s="31"/>
    </row>
  </sheetData>
  <autoFilter ref="C2:C29"/>
  <sortState ref="A2:S54">
    <sortCondition ref="C3:C54"/>
  </sortState>
  <phoneticPr fontId="13"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00"/>
  <sheetViews>
    <sheetView zoomScale="75" zoomScaleNormal="75" zoomScalePageLayoutView="75" workbookViewId="0">
      <pane xSplit="1" ySplit="1" topLeftCell="N23" activePane="bottomRight" state="frozen"/>
      <selection pane="topRight" activeCell="B1" sqref="B1"/>
      <selection pane="bottomLeft" activeCell="A2" sqref="A2"/>
      <selection pane="bottomRight" activeCell="Q23" sqref="Q23"/>
    </sheetView>
  </sheetViews>
  <sheetFormatPr baseColWidth="10" defaultColWidth="10.7109375" defaultRowHeight="13" x14ac:dyDescent="0"/>
  <cols>
    <col min="1" max="1" width="10.7109375" style="10"/>
    <col min="2" max="2" width="13" style="10" customWidth="1"/>
    <col min="3" max="3" width="19.28515625" style="10" customWidth="1"/>
    <col min="4" max="4" width="10.7109375" style="10"/>
    <col min="5" max="6" width="14.5703125" style="10" customWidth="1"/>
    <col min="7" max="7" width="19.28515625" style="10" customWidth="1"/>
    <col min="8" max="8" width="11.85546875" style="10" customWidth="1"/>
    <col min="9" max="9" width="22.28515625" style="10" customWidth="1"/>
    <col min="10" max="10" width="14.28515625" style="10" customWidth="1"/>
    <col min="11" max="11" width="11.85546875" style="10" customWidth="1"/>
    <col min="12" max="12" width="10.28515625" style="10" customWidth="1"/>
    <col min="13" max="13" width="42" style="10" customWidth="1"/>
    <col min="14" max="14" width="20.140625" style="10" customWidth="1"/>
    <col min="15" max="15" width="27.28515625" style="10" customWidth="1"/>
    <col min="16" max="16" width="45.42578125" style="10" customWidth="1"/>
    <col min="17" max="17" width="35.7109375" style="10" customWidth="1"/>
    <col min="18" max="18" width="20.85546875" style="10" customWidth="1"/>
    <col min="19" max="19" width="32.140625" style="10" customWidth="1"/>
    <col min="20" max="20" width="34.42578125" style="10" customWidth="1"/>
    <col min="21" max="21" width="21.85546875" style="10" customWidth="1"/>
    <col min="22" max="22" width="20" style="10" customWidth="1"/>
    <col min="23" max="23" width="22.28515625" style="10" customWidth="1"/>
    <col min="24" max="24" width="13" style="10" customWidth="1"/>
    <col min="25" max="25" width="37.7109375" style="10" customWidth="1"/>
    <col min="26" max="26" width="24.85546875" style="10" customWidth="1"/>
    <col min="27" max="27" width="14.7109375" style="10" customWidth="1"/>
    <col min="28" max="28" width="43" style="10" customWidth="1"/>
    <col min="29" max="29" width="50.7109375" style="10" customWidth="1"/>
    <col min="30" max="30" width="21.42578125" style="10" customWidth="1"/>
    <col min="31" max="31" width="52.7109375" style="10" customWidth="1"/>
    <col min="32" max="32" width="51.140625" style="10" customWidth="1"/>
    <col min="33" max="33" width="19" style="10" customWidth="1"/>
    <col min="34" max="35" width="10.7109375" style="10"/>
    <col min="36" max="36" width="24.85546875" style="10" customWidth="1"/>
    <col min="37" max="37" width="27.7109375" style="10" customWidth="1"/>
    <col min="38" max="38" width="26.28515625" style="10" customWidth="1"/>
    <col min="39" max="39" width="37.28515625" style="10" customWidth="1"/>
    <col min="40" max="40" width="22.85546875" style="10" customWidth="1"/>
    <col min="41" max="41" width="21.85546875" style="10" customWidth="1"/>
    <col min="42" max="42" width="20.7109375" style="10" customWidth="1"/>
    <col min="43" max="43" width="30.28515625" style="10" customWidth="1"/>
    <col min="44" max="44" width="26.5703125" style="10" customWidth="1"/>
    <col min="45" max="45" width="27.7109375" style="10" customWidth="1"/>
    <col min="46" max="46" width="21.28515625" style="10" customWidth="1"/>
    <col min="47" max="47" width="10.7109375" style="10"/>
    <col min="48" max="48" width="41.140625" style="10" customWidth="1"/>
    <col min="49" max="49" width="21.7109375" style="10" customWidth="1"/>
    <col min="50" max="51" width="10.7109375" style="10"/>
    <col min="52" max="52" width="21.28515625" style="10" customWidth="1"/>
    <col min="53" max="54" width="10.7109375" style="10"/>
    <col min="55" max="55" width="17.85546875" style="10" customWidth="1"/>
    <col min="56" max="16384" width="10.7109375" style="10"/>
  </cols>
  <sheetData>
    <row r="1" spans="1:47" ht="68" customHeight="1" thickBot="1">
      <c r="A1" s="68" t="s">
        <v>254</v>
      </c>
      <c r="B1" s="62" t="s">
        <v>255</v>
      </c>
      <c r="C1" s="62" t="s">
        <v>272</v>
      </c>
      <c r="D1" s="62" t="s">
        <v>144</v>
      </c>
      <c r="E1" s="63" t="s">
        <v>43</v>
      </c>
      <c r="F1" s="63" t="s">
        <v>44</v>
      </c>
      <c r="G1" s="64" t="s">
        <v>214</v>
      </c>
      <c r="H1" s="64" t="s">
        <v>279</v>
      </c>
      <c r="I1" s="64" t="s">
        <v>273</v>
      </c>
      <c r="J1" s="70" t="s">
        <v>350</v>
      </c>
      <c r="K1" s="70" t="s">
        <v>351</v>
      </c>
      <c r="L1" s="70" t="s">
        <v>352</v>
      </c>
      <c r="M1" s="70" t="s">
        <v>340</v>
      </c>
      <c r="N1" s="64" t="s">
        <v>270</v>
      </c>
      <c r="O1" s="65" t="s">
        <v>54</v>
      </c>
      <c r="P1" s="66" t="s">
        <v>90</v>
      </c>
      <c r="Q1" s="65" t="s">
        <v>55</v>
      </c>
      <c r="R1" s="70" t="s">
        <v>345</v>
      </c>
      <c r="S1" s="70" t="s">
        <v>346</v>
      </c>
      <c r="T1" s="70" t="s">
        <v>348</v>
      </c>
      <c r="U1" s="74" t="s">
        <v>349</v>
      </c>
      <c r="V1" s="28"/>
      <c r="W1" s="28"/>
      <c r="X1" s="28"/>
      <c r="Y1" s="28"/>
      <c r="Z1" s="28"/>
      <c r="AA1" s="28"/>
      <c r="AB1" s="28"/>
      <c r="AC1" s="28"/>
      <c r="AD1" s="28"/>
      <c r="AE1" s="28"/>
      <c r="AF1" s="28"/>
      <c r="AG1" s="28"/>
      <c r="AH1" s="28"/>
      <c r="AI1" s="28"/>
      <c r="AJ1" s="28"/>
      <c r="AK1" s="28"/>
      <c r="AL1" s="28"/>
      <c r="AM1" s="28"/>
      <c r="AN1" s="28"/>
      <c r="AO1" s="28"/>
      <c r="AP1" s="28"/>
      <c r="AQ1" s="28"/>
      <c r="AR1" s="29"/>
      <c r="AS1" s="29"/>
      <c r="AT1" s="29"/>
      <c r="AU1" s="29"/>
    </row>
    <row r="2" spans="1:47" ht="67" customHeight="1">
      <c r="A2" s="13" t="s">
        <v>280</v>
      </c>
      <c r="B2" s="14" t="s">
        <v>239</v>
      </c>
      <c r="C2" s="11" t="s">
        <v>240</v>
      </c>
      <c r="D2" s="11" t="s">
        <v>269</v>
      </c>
      <c r="E2" s="11" t="s">
        <v>45</v>
      </c>
      <c r="F2" s="11" t="s">
        <v>46</v>
      </c>
      <c r="G2" s="11" t="s">
        <v>209</v>
      </c>
      <c r="H2" s="11"/>
      <c r="I2" s="18" t="s">
        <v>168</v>
      </c>
      <c r="J2" s="25" t="s">
        <v>200</v>
      </c>
      <c r="K2" s="18">
        <v>2014</v>
      </c>
      <c r="L2" s="18" t="s">
        <v>70</v>
      </c>
      <c r="M2" s="18" t="s">
        <v>75</v>
      </c>
      <c r="N2" s="67" t="s">
        <v>53</v>
      </c>
      <c r="O2" s="18" t="s">
        <v>257</v>
      </c>
      <c r="P2" s="18" t="s">
        <v>169</v>
      </c>
      <c r="Q2" s="25" t="s">
        <v>353</v>
      </c>
      <c r="R2" s="18" t="s">
        <v>257</v>
      </c>
      <c r="S2" s="10" t="s">
        <v>222</v>
      </c>
      <c r="T2" s="18" t="s">
        <v>229</v>
      </c>
      <c r="U2" s="41">
        <f>4/8</f>
        <v>0.5</v>
      </c>
      <c r="V2" s="17"/>
      <c r="W2" s="17"/>
      <c r="X2" s="17"/>
      <c r="Y2" s="17"/>
      <c r="Z2" s="17"/>
      <c r="AA2" s="17"/>
      <c r="AB2" s="17"/>
      <c r="AC2" s="17"/>
      <c r="AD2" s="17"/>
      <c r="AE2" s="17"/>
      <c r="AF2" s="17"/>
      <c r="AG2" s="17"/>
      <c r="AH2" s="17"/>
      <c r="AI2" s="17"/>
      <c r="AJ2" s="17"/>
      <c r="AK2" s="17"/>
      <c r="AL2" s="17"/>
      <c r="AM2" s="17"/>
      <c r="AN2" s="17"/>
      <c r="AO2" s="17"/>
      <c r="AP2" s="17"/>
      <c r="AQ2" s="17"/>
    </row>
    <row r="3" spans="1:47" ht="39">
      <c r="A3" s="13"/>
      <c r="B3" s="14"/>
      <c r="C3" s="11"/>
      <c r="D3" s="11"/>
      <c r="E3" s="11"/>
      <c r="F3" s="11"/>
      <c r="G3" s="11"/>
      <c r="H3" s="11"/>
      <c r="I3" s="8" t="s">
        <v>146</v>
      </c>
      <c r="J3" s="8" t="s">
        <v>147</v>
      </c>
      <c r="K3" s="1">
        <v>2013</v>
      </c>
      <c r="L3" s="1" t="s">
        <v>91</v>
      </c>
      <c r="M3" s="9" t="s">
        <v>92</v>
      </c>
      <c r="N3" s="1" t="s">
        <v>149</v>
      </c>
      <c r="O3" s="9" t="s">
        <v>149</v>
      </c>
      <c r="P3" s="44" t="s">
        <v>21</v>
      </c>
      <c r="Q3" s="10" t="s">
        <v>308</v>
      </c>
      <c r="R3" s="1" t="s">
        <v>147</v>
      </c>
      <c r="S3" s="1" t="s">
        <v>149</v>
      </c>
      <c r="T3" s="10" t="s">
        <v>149</v>
      </c>
      <c r="U3" s="39">
        <v>0.5</v>
      </c>
      <c r="V3" s="39"/>
      <c r="W3" s="18"/>
      <c r="X3" s="18"/>
      <c r="Y3" s="18"/>
      <c r="Z3" s="18"/>
      <c r="AA3" s="18"/>
      <c r="AB3" s="18"/>
      <c r="AC3" s="18"/>
      <c r="AD3" s="18"/>
      <c r="AE3" s="18"/>
      <c r="AF3" s="18"/>
      <c r="AG3" s="18"/>
      <c r="AH3" s="18"/>
      <c r="AI3" s="18"/>
      <c r="AJ3" s="18"/>
      <c r="AK3" s="18"/>
      <c r="AL3" s="18"/>
      <c r="AM3" s="18"/>
      <c r="AN3" s="18"/>
      <c r="AO3" s="18"/>
      <c r="AP3" s="18"/>
      <c r="AQ3" s="18"/>
    </row>
    <row r="4" spans="1:47" ht="39">
      <c r="A4" s="13"/>
      <c r="B4" s="14"/>
      <c r="C4" s="11"/>
      <c r="D4" s="11"/>
      <c r="E4" s="11"/>
      <c r="F4" s="11"/>
      <c r="G4" s="11"/>
      <c r="H4" s="11"/>
      <c r="I4" s="8" t="s">
        <v>178</v>
      </c>
      <c r="J4" s="8" t="s">
        <v>147</v>
      </c>
      <c r="K4" s="1">
        <v>2013</v>
      </c>
      <c r="L4" s="1" t="s">
        <v>91</v>
      </c>
      <c r="M4" s="9" t="s">
        <v>22</v>
      </c>
      <c r="N4" s="1" t="s">
        <v>149</v>
      </c>
      <c r="O4" s="9" t="s">
        <v>149</v>
      </c>
      <c r="P4" s="9" t="s">
        <v>23</v>
      </c>
      <c r="Q4" s="10" t="s">
        <v>24</v>
      </c>
      <c r="R4" s="1" t="s">
        <v>147</v>
      </c>
      <c r="S4" s="1" t="s">
        <v>29</v>
      </c>
      <c r="T4" s="10" t="s">
        <v>149</v>
      </c>
      <c r="U4" s="39">
        <v>0.5</v>
      </c>
      <c r="V4" s="39"/>
      <c r="W4" s="18"/>
      <c r="X4" s="18"/>
      <c r="Y4" s="18"/>
      <c r="Z4" s="18"/>
      <c r="AA4" s="18"/>
      <c r="AB4" s="18"/>
      <c r="AC4" s="18"/>
      <c r="AD4" s="18"/>
      <c r="AE4" s="18"/>
      <c r="AF4" s="18"/>
      <c r="AG4" s="18"/>
      <c r="AH4" s="18"/>
      <c r="AI4" s="18"/>
      <c r="AJ4" s="18"/>
      <c r="AK4" s="18"/>
      <c r="AL4" s="18"/>
      <c r="AM4" s="18"/>
      <c r="AN4" s="18"/>
      <c r="AO4" s="18"/>
      <c r="AP4" s="18"/>
      <c r="AQ4" s="18"/>
    </row>
    <row r="5" spans="1:47" ht="77" customHeight="1">
      <c r="A5" s="13" t="s">
        <v>120</v>
      </c>
      <c r="B5" s="14" t="s">
        <v>198</v>
      </c>
      <c r="C5" s="11" t="s">
        <v>196</v>
      </c>
      <c r="D5" s="11" t="s">
        <v>297</v>
      </c>
      <c r="E5" s="11" t="s">
        <v>11</v>
      </c>
      <c r="F5" s="11" t="s">
        <v>47</v>
      </c>
      <c r="G5" s="11" t="s">
        <v>209</v>
      </c>
      <c r="H5" s="11"/>
      <c r="I5" s="11" t="s">
        <v>288</v>
      </c>
      <c r="J5" s="11" t="s">
        <v>208</v>
      </c>
      <c r="K5" s="11">
        <v>2000</v>
      </c>
      <c r="L5" s="11" t="s">
        <v>204</v>
      </c>
      <c r="M5" s="11" t="s">
        <v>220</v>
      </c>
      <c r="N5" s="11" t="s">
        <v>209</v>
      </c>
      <c r="O5" s="11" t="s">
        <v>257</v>
      </c>
      <c r="P5" s="11" t="s">
        <v>167</v>
      </c>
      <c r="Q5" s="11" t="s">
        <v>290</v>
      </c>
      <c r="R5" s="11" t="s">
        <v>257</v>
      </c>
      <c r="S5" s="11" t="s">
        <v>209</v>
      </c>
      <c r="T5" s="11" t="s">
        <v>209</v>
      </c>
      <c r="U5" s="42">
        <f>1/8</f>
        <v>0.125</v>
      </c>
      <c r="V5" s="56"/>
      <c r="W5" s="56"/>
      <c r="X5" s="56"/>
      <c r="Y5" s="25"/>
      <c r="Z5" s="25"/>
      <c r="AA5" s="25"/>
      <c r="AB5" s="25"/>
      <c r="AC5" s="25"/>
      <c r="AD5" s="18"/>
      <c r="AE5" s="18"/>
      <c r="AF5" s="18"/>
      <c r="AG5" s="18"/>
      <c r="AH5" s="18"/>
      <c r="AI5" s="18"/>
      <c r="AJ5" s="18"/>
      <c r="AK5" s="18"/>
      <c r="AL5" s="18"/>
      <c r="AM5" s="18"/>
      <c r="AN5" s="18"/>
      <c r="AO5" s="18"/>
      <c r="AP5" s="18"/>
      <c r="AQ5" s="18"/>
    </row>
    <row r="6" spans="1:47" ht="64" customHeight="1">
      <c r="A6" s="19"/>
      <c r="B6" s="20"/>
      <c r="C6" s="15"/>
      <c r="D6" s="15"/>
      <c r="E6" s="15"/>
      <c r="F6" s="15"/>
      <c r="G6" s="15"/>
      <c r="H6" s="11"/>
      <c r="I6" s="11" t="s">
        <v>228</v>
      </c>
      <c r="J6" s="35" t="s">
        <v>89</v>
      </c>
      <c r="K6" s="11">
        <v>2014</v>
      </c>
      <c r="L6" s="11" t="s">
        <v>221</v>
      </c>
      <c r="M6" s="16" t="s">
        <v>63</v>
      </c>
      <c r="N6" s="37" t="s">
        <v>53</v>
      </c>
      <c r="O6" s="7" t="s">
        <v>257</v>
      </c>
      <c r="P6" s="16" t="s">
        <v>289</v>
      </c>
      <c r="Q6" s="36" t="s">
        <v>51</v>
      </c>
      <c r="R6" s="16" t="s">
        <v>257</v>
      </c>
      <c r="S6" s="10" t="s">
        <v>222</v>
      </c>
      <c r="T6" s="16" t="s">
        <v>209</v>
      </c>
      <c r="U6" s="42">
        <f t="shared" ref="U6:U10" si="0">4/8</f>
        <v>0.5</v>
      </c>
      <c r="V6" s="56"/>
      <c r="W6" s="56"/>
      <c r="X6" s="56"/>
      <c r="Y6" s="25"/>
      <c r="Z6" s="25"/>
      <c r="AA6" s="25"/>
      <c r="AB6" s="25"/>
      <c r="AC6" s="25"/>
      <c r="AD6" s="18"/>
      <c r="AE6" s="18"/>
      <c r="AF6" s="18"/>
      <c r="AG6" s="18"/>
      <c r="AH6" s="18"/>
      <c r="AI6" s="18"/>
      <c r="AJ6" s="18"/>
      <c r="AK6" s="18"/>
      <c r="AL6" s="18"/>
      <c r="AM6" s="18"/>
      <c r="AN6" s="18"/>
      <c r="AO6" s="18"/>
      <c r="AP6" s="18"/>
      <c r="AQ6" s="18"/>
    </row>
    <row r="7" spans="1:47" ht="61" customHeight="1">
      <c r="A7" s="21"/>
      <c r="B7" s="22"/>
      <c r="C7" s="16"/>
      <c r="D7" s="16"/>
      <c r="E7" s="16"/>
      <c r="F7" s="16"/>
      <c r="G7" s="16"/>
      <c r="H7" s="25"/>
      <c r="I7" s="8" t="s">
        <v>146</v>
      </c>
      <c r="J7" s="8" t="s">
        <v>147</v>
      </c>
      <c r="K7" s="1">
        <v>2013</v>
      </c>
      <c r="L7" s="11" t="s">
        <v>221</v>
      </c>
      <c r="M7" s="9" t="s">
        <v>86</v>
      </c>
      <c r="N7" s="1" t="s">
        <v>149</v>
      </c>
      <c r="O7" s="9" t="s">
        <v>149</v>
      </c>
      <c r="P7" s="44" t="s">
        <v>327</v>
      </c>
      <c r="Q7" s="10" t="s">
        <v>24</v>
      </c>
      <c r="R7" s="1" t="s">
        <v>147</v>
      </c>
      <c r="S7" s="1" t="s">
        <v>149</v>
      </c>
      <c r="T7" s="10" t="s">
        <v>149</v>
      </c>
      <c r="U7" s="39">
        <v>0.5</v>
      </c>
      <c r="V7" s="56"/>
      <c r="W7" s="56"/>
      <c r="X7" s="56"/>
      <c r="Y7" s="25"/>
      <c r="Z7" s="25"/>
      <c r="AA7" s="25"/>
      <c r="AB7" s="25"/>
      <c r="AC7" s="25"/>
      <c r="AD7" s="18"/>
      <c r="AE7" s="18"/>
      <c r="AF7" s="18"/>
      <c r="AG7" s="18"/>
      <c r="AH7" s="18"/>
      <c r="AI7" s="18"/>
      <c r="AJ7" s="18"/>
      <c r="AK7" s="18"/>
      <c r="AL7" s="18"/>
      <c r="AM7" s="18"/>
      <c r="AN7" s="18"/>
      <c r="AO7" s="18"/>
      <c r="AP7" s="18"/>
      <c r="AQ7" s="18"/>
    </row>
    <row r="8" spans="1:47" ht="55" customHeight="1">
      <c r="A8" s="21"/>
      <c r="B8" s="22"/>
      <c r="C8" s="16"/>
      <c r="D8" s="16"/>
      <c r="E8" s="16"/>
      <c r="F8" s="16"/>
      <c r="G8" s="16"/>
      <c r="H8" s="25"/>
      <c r="I8" s="8" t="s">
        <v>178</v>
      </c>
      <c r="J8" s="8" t="s">
        <v>147</v>
      </c>
      <c r="K8" s="1">
        <v>2013</v>
      </c>
      <c r="L8" s="11" t="s">
        <v>221</v>
      </c>
      <c r="M8" s="9" t="s">
        <v>87</v>
      </c>
      <c r="N8" s="1" t="s">
        <v>149</v>
      </c>
      <c r="O8" s="9" t="s">
        <v>149</v>
      </c>
      <c r="P8" s="44" t="s">
        <v>327</v>
      </c>
      <c r="Q8" s="10" t="s">
        <v>24</v>
      </c>
      <c r="R8" s="1" t="s">
        <v>147</v>
      </c>
      <c r="S8" s="1" t="s">
        <v>29</v>
      </c>
      <c r="T8" s="10" t="s">
        <v>149</v>
      </c>
      <c r="U8" s="39">
        <v>0.5</v>
      </c>
      <c r="V8" s="56"/>
      <c r="W8" s="56"/>
      <c r="X8" s="56"/>
      <c r="Y8" s="25"/>
      <c r="Z8" s="25"/>
      <c r="AA8" s="25"/>
      <c r="AB8" s="25"/>
      <c r="AC8" s="25"/>
      <c r="AD8" s="18"/>
      <c r="AE8" s="18"/>
      <c r="AF8" s="18"/>
      <c r="AG8" s="18"/>
      <c r="AH8" s="18"/>
      <c r="AI8" s="18"/>
      <c r="AJ8" s="18"/>
      <c r="AK8" s="18"/>
      <c r="AL8" s="18"/>
      <c r="AM8" s="18"/>
      <c r="AN8" s="18"/>
      <c r="AO8" s="18"/>
      <c r="AP8" s="18"/>
      <c r="AQ8" s="18"/>
    </row>
    <row r="9" spans="1:47" ht="60" customHeight="1">
      <c r="A9" s="21" t="s">
        <v>116</v>
      </c>
      <c r="B9" s="22" t="s">
        <v>117</v>
      </c>
      <c r="C9" s="16"/>
      <c r="D9" s="16" t="s">
        <v>297</v>
      </c>
      <c r="E9" s="16" t="s">
        <v>12</v>
      </c>
      <c r="F9" s="16" t="s">
        <v>47</v>
      </c>
      <c r="G9" s="16" t="s">
        <v>229</v>
      </c>
      <c r="H9" s="16"/>
      <c r="I9" s="7" t="s">
        <v>168</v>
      </c>
      <c r="J9" s="35" t="s">
        <v>89</v>
      </c>
      <c r="K9" s="7">
        <v>2014</v>
      </c>
      <c r="L9" s="7" t="s">
        <v>68</v>
      </c>
      <c r="M9" s="7" t="s">
        <v>75</v>
      </c>
      <c r="N9" s="37" t="s">
        <v>53</v>
      </c>
      <c r="O9" s="7" t="s">
        <v>257</v>
      </c>
      <c r="P9" s="16" t="s">
        <v>157</v>
      </c>
      <c r="Q9" s="36" t="s">
        <v>51</v>
      </c>
      <c r="R9" s="7" t="s">
        <v>257</v>
      </c>
      <c r="S9" s="10" t="s">
        <v>222</v>
      </c>
      <c r="T9" s="7" t="s">
        <v>229</v>
      </c>
      <c r="U9" s="43">
        <f t="shared" si="0"/>
        <v>0.5</v>
      </c>
      <c r="V9" s="54"/>
      <c r="W9" s="56"/>
      <c r="X9" s="57"/>
      <c r="Y9" s="25"/>
      <c r="Z9" s="25"/>
      <c r="AA9" s="25"/>
      <c r="AB9" s="25"/>
      <c r="AC9" s="25"/>
      <c r="AD9" s="18"/>
      <c r="AE9" s="18"/>
      <c r="AF9" s="18"/>
      <c r="AG9" s="18"/>
      <c r="AH9" s="18"/>
      <c r="AI9" s="18"/>
      <c r="AJ9" s="18"/>
      <c r="AK9" s="18"/>
      <c r="AL9" s="18"/>
      <c r="AM9" s="18"/>
      <c r="AN9" s="18"/>
      <c r="AO9" s="18"/>
      <c r="AP9" s="18"/>
      <c r="AQ9" s="18"/>
    </row>
    <row r="10" spans="1:47" ht="34" customHeight="1">
      <c r="A10" s="23"/>
      <c r="B10" s="24"/>
      <c r="C10" s="25"/>
      <c r="D10" s="25"/>
      <c r="E10" s="25"/>
      <c r="F10" s="25"/>
      <c r="G10" s="25"/>
      <c r="H10" s="25"/>
      <c r="I10" s="8" t="s">
        <v>132</v>
      </c>
      <c r="J10" s="8" t="s">
        <v>133</v>
      </c>
      <c r="K10" s="1">
        <v>2011</v>
      </c>
      <c r="L10" s="1" t="s">
        <v>134</v>
      </c>
      <c r="M10" s="60" t="s">
        <v>334</v>
      </c>
      <c r="N10" s="1" t="s">
        <v>246</v>
      </c>
      <c r="O10" s="9" t="s">
        <v>155</v>
      </c>
      <c r="P10" s="1" t="s">
        <v>150</v>
      </c>
      <c r="Q10" s="1" t="s">
        <v>291</v>
      </c>
      <c r="R10" s="1" t="s">
        <v>155</v>
      </c>
      <c r="S10" s="36" t="s">
        <v>74</v>
      </c>
      <c r="T10" s="36" t="s">
        <v>209</v>
      </c>
      <c r="U10" s="43">
        <f t="shared" si="0"/>
        <v>0.5</v>
      </c>
      <c r="V10" s="6"/>
      <c r="W10" s="56"/>
      <c r="X10" s="56"/>
      <c r="Y10" s="25"/>
      <c r="Z10" s="25"/>
      <c r="AA10" s="25"/>
      <c r="AB10" s="25"/>
      <c r="AC10" s="25"/>
      <c r="AD10" s="18"/>
      <c r="AE10" s="18"/>
      <c r="AF10" s="18"/>
      <c r="AG10" s="18"/>
      <c r="AH10" s="18"/>
      <c r="AI10" s="18"/>
      <c r="AJ10" s="18"/>
      <c r="AK10" s="18"/>
      <c r="AL10" s="18"/>
      <c r="AM10" s="18"/>
      <c r="AN10" s="18"/>
      <c r="AO10" s="18"/>
      <c r="AP10" s="18"/>
      <c r="AQ10" s="18"/>
    </row>
    <row r="11" spans="1:47" ht="52">
      <c r="A11" s="23"/>
      <c r="B11" s="24"/>
      <c r="C11" s="25"/>
      <c r="D11" s="25"/>
      <c r="E11" s="25"/>
      <c r="F11" s="25"/>
      <c r="G11" s="25"/>
      <c r="H11" s="25"/>
      <c r="I11" s="8" t="s">
        <v>218</v>
      </c>
      <c r="J11" s="8" t="s">
        <v>133</v>
      </c>
      <c r="K11" s="1">
        <v>2011</v>
      </c>
      <c r="L11" s="1" t="s">
        <v>134</v>
      </c>
      <c r="M11" s="53" t="s">
        <v>334</v>
      </c>
      <c r="N11" s="1" t="s">
        <v>203</v>
      </c>
      <c r="O11" s="9" t="s">
        <v>133</v>
      </c>
      <c r="P11" s="1" t="s">
        <v>202</v>
      </c>
      <c r="Q11" s="36" t="s">
        <v>104</v>
      </c>
      <c r="R11" s="1" t="s">
        <v>133</v>
      </c>
      <c r="S11" s="1" t="s">
        <v>155</v>
      </c>
      <c r="T11" s="1" t="s">
        <v>155</v>
      </c>
      <c r="U11" s="43">
        <f>5/8</f>
        <v>0.625</v>
      </c>
      <c r="V11" s="6"/>
      <c r="W11" s="56"/>
      <c r="X11" s="56"/>
      <c r="Y11" s="25"/>
      <c r="Z11" s="25"/>
      <c r="AA11" s="25"/>
      <c r="AB11" s="25"/>
      <c r="AC11" s="25"/>
      <c r="AD11" s="18"/>
      <c r="AE11" s="18"/>
      <c r="AF11" s="18"/>
      <c r="AG11" s="18"/>
      <c r="AH11" s="18"/>
      <c r="AI11" s="18"/>
      <c r="AJ11" s="18"/>
      <c r="AK11" s="18"/>
      <c r="AL11" s="18"/>
      <c r="AM11" s="18"/>
      <c r="AN11" s="18"/>
      <c r="AO11" s="18"/>
      <c r="AP11" s="18"/>
      <c r="AQ11" s="18"/>
    </row>
    <row r="12" spans="1:47" ht="52">
      <c r="A12" s="23"/>
      <c r="B12" s="24"/>
      <c r="C12" s="25"/>
      <c r="D12" s="25"/>
      <c r="E12" s="25"/>
      <c r="F12" s="25"/>
      <c r="G12" s="25"/>
      <c r="H12" s="25"/>
      <c r="I12" s="8" t="s">
        <v>146</v>
      </c>
      <c r="J12" s="8" t="s">
        <v>147</v>
      </c>
      <c r="K12" s="1">
        <v>2013</v>
      </c>
      <c r="L12" s="1" t="s">
        <v>128</v>
      </c>
      <c r="M12" s="9" t="s">
        <v>27</v>
      </c>
      <c r="N12" s="1" t="s">
        <v>149</v>
      </c>
      <c r="O12" s="9" t="s">
        <v>149</v>
      </c>
      <c r="P12" s="44" t="s">
        <v>328</v>
      </c>
      <c r="Q12" s="10" t="s">
        <v>24</v>
      </c>
      <c r="R12" s="1" t="s">
        <v>147</v>
      </c>
      <c r="S12" s="1" t="s">
        <v>149</v>
      </c>
      <c r="T12" s="10" t="s">
        <v>149</v>
      </c>
      <c r="U12" s="39">
        <v>0.5</v>
      </c>
      <c r="V12" s="52"/>
      <c r="W12" s="56"/>
      <c r="X12" s="56"/>
      <c r="Y12" s="25"/>
      <c r="Z12" s="25"/>
      <c r="AA12" s="25"/>
      <c r="AB12" s="25"/>
      <c r="AC12" s="25"/>
      <c r="AD12" s="18"/>
      <c r="AE12" s="18"/>
      <c r="AF12" s="18"/>
      <c r="AG12" s="18"/>
      <c r="AH12" s="18"/>
      <c r="AI12" s="18"/>
      <c r="AJ12" s="18"/>
      <c r="AK12" s="18"/>
      <c r="AL12" s="18"/>
      <c r="AM12" s="18"/>
      <c r="AN12" s="18"/>
      <c r="AO12" s="18"/>
      <c r="AP12" s="18"/>
      <c r="AQ12" s="18"/>
    </row>
    <row r="13" spans="1:47" ht="52">
      <c r="A13" s="23"/>
      <c r="B13" s="24"/>
      <c r="C13" s="25"/>
      <c r="D13" s="25"/>
      <c r="E13" s="25"/>
      <c r="F13" s="25"/>
      <c r="G13" s="25"/>
      <c r="H13" s="25"/>
      <c r="I13" s="8" t="s">
        <v>178</v>
      </c>
      <c r="J13" s="8" t="s">
        <v>147</v>
      </c>
      <c r="K13" s="1">
        <v>2013</v>
      </c>
      <c r="L13" s="1" t="s">
        <v>128</v>
      </c>
      <c r="M13" s="9" t="s">
        <v>27</v>
      </c>
      <c r="N13" s="1" t="s">
        <v>149</v>
      </c>
      <c r="O13" s="9" t="s">
        <v>149</v>
      </c>
      <c r="P13" s="44" t="s">
        <v>327</v>
      </c>
      <c r="Q13" s="10" t="s">
        <v>24</v>
      </c>
      <c r="R13" s="1" t="s">
        <v>147</v>
      </c>
      <c r="S13" s="1" t="s">
        <v>29</v>
      </c>
      <c r="T13" s="10" t="s">
        <v>149</v>
      </c>
      <c r="U13" s="39">
        <v>0.5</v>
      </c>
      <c r="V13" s="52"/>
      <c r="W13" s="56"/>
      <c r="X13" s="56"/>
      <c r="Y13" s="25"/>
      <c r="Z13" s="25"/>
      <c r="AA13" s="25"/>
      <c r="AB13" s="25"/>
      <c r="AC13" s="25"/>
      <c r="AD13" s="18"/>
      <c r="AE13" s="18"/>
      <c r="AF13" s="18"/>
      <c r="AG13" s="18"/>
      <c r="AH13" s="18"/>
      <c r="AI13" s="18"/>
      <c r="AJ13" s="18"/>
      <c r="AK13" s="18"/>
      <c r="AL13" s="18"/>
      <c r="AM13" s="18"/>
      <c r="AN13" s="18"/>
      <c r="AO13" s="18"/>
      <c r="AP13" s="18"/>
      <c r="AQ13" s="18"/>
    </row>
    <row r="14" spans="1:47" ht="52">
      <c r="A14" s="23" t="s">
        <v>118</v>
      </c>
      <c r="B14" s="24" t="s">
        <v>119</v>
      </c>
      <c r="C14" s="25"/>
      <c r="D14" s="25" t="s">
        <v>297</v>
      </c>
      <c r="E14" s="25" t="s">
        <v>13</v>
      </c>
      <c r="F14" s="25" t="s">
        <v>47</v>
      </c>
      <c r="G14" s="25" t="s">
        <v>143</v>
      </c>
      <c r="H14" s="25">
        <v>2014</v>
      </c>
      <c r="I14" s="25" t="s">
        <v>156</v>
      </c>
      <c r="J14" s="25" t="s">
        <v>200</v>
      </c>
      <c r="K14" s="25">
        <v>2013</v>
      </c>
      <c r="L14" s="25" t="s">
        <v>68</v>
      </c>
      <c r="M14" s="25" t="s">
        <v>64</v>
      </c>
      <c r="N14" s="25" t="s">
        <v>229</v>
      </c>
      <c r="O14" s="25" t="s">
        <v>282</v>
      </c>
      <c r="P14" s="25" t="s">
        <v>210</v>
      </c>
      <c r="Q14" s="25" t="s">
        <v>292</v>
      </c>
      <c r="R14" s="25" t="s">
        <v>258</v>
      </c>
      <c r="S14" s="25" t="s">
        <v>229</v>
      </c>
      <c r="T14" s="25" t="s">
        <v>209</v>
      </c>
      <c r="U14" s="43">
        <f>5/8</f>
        <v>0.625</v>
      </c>
      <c r="V14" s="6"/>
      <c r="W14" s="56"/>
      <c r="X14" s="56"/>
      <c r="Y14" s="25"/>
      <c r="Z14" s="25"/>
      <c r="AA14" s="25"/>
      <c r="AB14" s="25"/>
      <c r="AC14" s="25"/>
      <c r="AD14" s="18"/>
      <c r="AE14" s="18"/>
      <c r="AF14" s="18"/>
      <c r="AG14" s="18"/>
      <c r="AH14" s="18"/>
      <c r="AI14" s="18"/>
      <c r="AJ14" s="18"/>
      <c r="AK14" s="18"/>
      <c r="AL14" s="18"/>
      <c r="AM14" s="18"/>
      <c r="AN14" s="18"/>
      <c r="AO14" s="18"/>
      <c r="AP14" s="18"/>
      <c r="AQ14" s="18"/>
    </row>
    <row r="15" spans="1:47" ht="65">
      <c r="A15" s="23"/>
      <c r="B15" s="24"/>
      <c r="C15" s="25"/>
      <c r="D15" s="25"/>
      <c r="E15" s="25"/>
      <c r="F15" s="25"/>
      <c r="G15" s="25"/>
      <c r="H15" s="25"/>
      <c r="I15" s="11" t="s">
        <v>168</v>
      </c>
      <c r="J15" s="35" t="s">
        <v>89</v>
      </c>
      <c r="K15" s="25">
        <v>2014</v>
      </c>
      <c r="L15" s="25" t="s">
        <v>68</v>
      </c>
      <c r="M15" s="7" t="s">
        <v>35</v>
      </c>
      <c r="N15" s="37" t="s">
        <v>53</v>
      </c>
      <c r="O15" s="7" t="s">
        <v>257</v>
      </c>
      <c r="P15" s="7" t="s">
        <v>251</v>
      </c>
      <c r="Q15" s="36" t="s">
        <v>51</v>
      </c>
      <c r="R15" s="7" t="s">
        <v>257</v>
      </c>
      <c r="S15" s="10" t="s">
        <v>222</v>
      </c>
      <c r="T15" s="7" t="s">
        <v>229</v>
      </c>
      <c r="U15" s="43">
        <f>4/8</f>
        <v>0.5</v>
      </c>
      <c r="V15" s="18"/>
      <c r="W15" s="25"/>
      <c r="X15" s="25"/>
      <c r="Y15" s="25"/>
      <c r="Z15" s="25"/>
      <c r="AA15" s="25"/>
      <c r="AB15" s="25"/>
      <c r="AC15" s="25"/>
      <c r="AD15" s="18"/>
      <c r="AE15" s="18"/>
      <c r="AF15" s="18"/>
      <c r="AG15" s="18"/>
      <c r="AH15" s="18"/>
      <c r="AI15" s="18"/>
      <c r="AJ15" s="18"/>
      <c r="AK15" s="18"/>
      <c r="AL15" s="18"/>
      <c r="AM15" s="18"/>
      <c r="AN15" s="18"/>
      <c r="AO15" s="18"/>
      <c r="AP15" s="18"/>
      <c r="AQ15" s="18"/>
    </row>
    <row r="16" spans="1:47" ht="52">
      <c r="A16" s="23"/>
      <c r="B16" s="24"/>
      <c r="C16" s="25"/>
      <c r="D16" s="25"/>
      <c r="E16" s="25"/>
      <c r="F16" s="25"/>
      <c r="G16" s="25"/>
      <c r="H16" s="25"/>
      <c r="I16" s="8" t="s">
        <v>146</v>
      </c>
      <c r="J16" s="8" t="s">
        <v>147</v>
      </c>
      <c r="K16" s="1">
        <v>2013</v>
      </c>
      <c r="L16" s="1" t="s">
        <v>128</v>
      </c>
      <c r="M16" s="9" t="s">
        <v>27</v>
      </c>
      <c r="N16" s="1" t="s">
        <v>149</v>
      </c>
      <c r="O16" s="9" t="s">
        <v>149</v>
      </c>
      <c r="P16" s="44" t="s">
        <v>327</v>
      </c>
      <c r="Q16" s="10" t="s">
        <v>24</v>
      </c>
      <c r="R16" s="1" t="s">
        <v>147</v>
      </c>
      <c r="S16" s="1" t="s">
        <v>149</v>
      </c>
      <c r="T16" s="10" t="s">
        <v>149</v>
      </c>
      <c r="U16" s="39">
        <v>0.5</v>
      </c>
      <c r="V16" s="18"/>
      <c r="W16" s="25"/>
      <c r="X16" s="25"/>
      <c r="Y16" s="25"/>
      <c r="Z16" s="25"/>
      <c r="AA16" s="25"/>
      <c r="AB16" s="25"/>
      <c r="AC16" s="25"/>
      <c r="AD16" s="18"/>
      <c r="AE16" s="18"/>
      <c r="AF16" s="18"/>
      <c r="AG16" s="18"/>
      <c r="AH16" s="18"/>
      <c r="AI16" s="18"/>
      <c r="AJ16" s="18"/>
      <c r="AK16" s="18"/>
      <c r="AL16" s="18"/>
      <c r="AM16" s="18"/>
      <c r="AN16" s="18"/>
      <c r="AO16" s="18"/>
      <c r="AP16" s="18"/>
      <c r="AQ16" s="18"/>
    </row>
    <row r="17" spans="1:43" ht="52">
      <c r="A17" s="23"/>
      <c r="B17" s="24"/>
      <c r="C17" s="25"/>
      <c r="D17" s="25"/>
      <c r="E17" s="25"/>
      <c r="F17" s="25"/>
      <c r="G17" s="25"/>
      <c r="H17" s="25"/>
      <c r="I17" s="8" t="s">
        <v>178</v>
      </c>
      <c r="J17" s="8" t="s">
        <v>147</v>
      </c>
      <c r="K17" s="1">
        <v>2013</v>
      </c>
      <c r="L17" s="1" t="s">
        <v>128</v>
      </c>
      <c r="M17" s="9" t="s">
        <v>27</v>
      </c>
      <c r="N17" s="1" t="s">
        <v>149</v>
      </c>
      <c r="O17" s="9" t="s">
        <v>149</v>
      </c>
      <c r="P17" s="44" t="s">
        <v>327</v>
      </c>
      <c r="Q17" s="10" t="s">
        <v>24</v>
      </c>
      <c r="R17" s="1" t="s">
        <v>147</v>
      </c>
      <c r="S17" s="1" t="s">
        <v>29</v>
      </c>
      <c r="T17" s="10" t="s">
        <v>149</v>
      </c>
      <c r="U17" s="39">
        <v>0.5</v>
      </c>
      <c r="V17" s="18"/>
      <c r="W17" s="25"/>
      <c r="X17" s="25"/>
      <c r="Y17" s="25"/>
      <c r="Z17" s="25"/>
      <c r="AA17" s="25"/>
      <c r="AB17" s="25"/>
      <c r="AC17" s="25"/>
      <c r="AD17" s="18"/>
      <c r="AE17" s="18"/>
      <c r="AF17" s="18"/>
      <c r="AG17" s="18"/>
      <c r="AH17" s="18"/>
      <c r="AI17" s="18"/>
      <c r="AJ17" s="18"/>
      <c r="AK17" s="18"/>
      <c r="AL17" s="18"/>
      <c r="AM17" s="18"/>
      <c r="AN17" s="18"/>
      <c r="AO17" s="18"/>
      <c r="AP17" s="18"/>
      <c r="AQ17" s="18"/>
    </row>
    <row r="18" spans="1:43" ht="26">
      <c r="A18" s="23"/>
      <c r="B18" s="24"/>
      <c r="C18" s="25"/>
      <c r="D18" s="25"/>
      <c r="E18" s="25"/>
      <c r="F18" s="25"/>
      <c r="G18" s="25"/>
      <c r="H18" s="25"/>
      <c r="I18" s="18" t="s">
        <v>171</v>
      </c>
      <c r="J18" s="18" t="s">
        <v>229</v>
      </c>
      <c r="K18" s="18"/>
      <c r="L18" s="18" t="s">
        <v>68</v>
      </c>
      <c r="M18" s="18"/>
      <c r="N18" s="18"/>
      <c r="O18" s="18"/>
      <c r="P18" s="18"/>
      <c r="Q18" s="18"/>
      <c r="R18" s="18"/>
      <c r="S18" s="18"/>
      <c r="T18" s="18"/>
      <c r="U18" s="43"/>
      <c r="V18" s="18"/>
      <c r="W18" s="25"/>
      <c r="X18" s="25"/>
      <c r="Y18" s="25"/>
      <c r="Z18" s="25"/>
      <c r="AA18" s="25"/>
      <c r="AB18" s="25"/>
      <c r="AC18" s="25"/>
      <c r="AD18" s="18"/>
      <c r="AE18" s="18"/>
      <c r="AF18" s="18"/>
      <c r="AG18" s="18"/>
      <c r="AH18" s="18"/>
      <c r="AI18" s="18"/>
      <c r="AJ18" s="18"/>
      <c r="AK18" s="18"/>
      <c r="AL18" s="18"/>
      <c r="AM18" s="18"/>
      <c r="AN18" s="18"/>
      <c r="AO18" s="18"/>
      <c r="AP18" s="18"/>
      <c r="AQ18" s="18"/>
    </row>
    <row r="19" spans="1:43" ht="26">
      <c r="A19" s="23"/>
      <c r="B19" s="24"/>
      <c r="C19" s="25"/>
      <c r="D19" s="25"/>
      <c r="E19" s="25"/>
      <c r="F19" s="25"/>
      <c r="G19" s="25"/>
      <c r="H19" s="25"/>
      <c r="I19" s="18" t="s">
        <v>172</v>
      </c>
      <c r="J19" s="18" t="s">
        <v>229</v>
      </c>
      <c r="K19" s="18"/>
      <c r="L19" s="18" t="s">
        <v>68</v>
      </c>
      <c r="M19" s="18"/>
      <c r="N19" s="18"/>
      <c r="O19" s="18"/>
      <c r="P19" s="18"/>
      <c r="Q19" s="18"/>
      <c r="R19" s="18"/>
      <c r="S19" s="18"/>
      <c r="T19" s="18"/>
      <c r="U19" s="43"/>
      <c r="V19" s="18"/>
      <c r="W19" s="25"/>
      <c r="X19" s="25"/>
      <c r="Y19" s="25"/>
      <c r="Z19" s="25"/>
      <c r="AA19" s="25"/>
      <c r="AB19" s="25"/>
      <c r="AC19" s="25"/>
      <c r="AD19" s="18"/>
      <c r="AE19" s="18"/>
      <c r="AF19" s="18"/>
      <c r="AG19" s="18"/>
      <c r="AH19" s="18"/>
      <c r="AI19" s="18"/>
      <c r="AJ19" s="18"/>
      <c r="AK19" s="18"/>
      <c r="AL19" s="18"/>
      <c r="AM19" s="18"/>
      <c r="AN19" s="18"/>
      <c r="AO19" s="18"/>
      <c r="AP19" s="18"/>
      <c r="AQ19" s="18"/>
    </row>
    <row r="20" spans="1:43" ht="117">
      <c r="A20" s="13" t="s">
        <v>173</v>
      </c>
      <c r="B20" s="14" t="s">
        <v>174</v>
      </c>
      <c r="C20" s="11"/>
      <c r="D20" s="11" t="s">
        <v>233</v>
      </c>
      <c r="E20" s="11" t="s">
        <v>13</v>
      </c>
      <c r="F20" s="11" t="s">
        <v>14</v>
      </c>
      <c r="G20" s="15" t="s">
        <v>209</v>
      </c>
      <c r="H20" s="11"/>
      <c r="I20" s="15" t="s">
        <v>175</v>
      </c>
      <c r="J20" s="11" t="s">
        <v>208</v>
      </c>
      <c r="K20" s="11">
        <v>2014</v>
      </c>
      <c r="L20" s="11" t="s">
        <v>70</v>
      </c>
      <c r="M20" s="11" t="s">
        <v>241</v>
      </c>
      <c r="N20" s="11" t="s">
        <v>201</v>
      </c>
      <c r="O20" s="11" t="s">
        <v>257</v>
      </c>
      <c r="P20" s="11" t="s">
        <v>307</v>
      </c>
      <c r="Q20" s="10" t="s">
        <v>110</v>
      </c>
      <c r="R20" s="1" t="s">
        <v>258</v>
      </c>
      <c r="S20" s="1" t="s">
        <v>65</v>
      </c>
      <c r="T20" s="11" t="s">
        <v>318</v>
      </c>
      <c r="U20" s="43">
        <f>7/8</f>
        <v>0.875</v>
      </c>
      <c r="V20" s="18"/>
      <c r="W20" s="25"/>
      <c r="X20" s="25"/>
      <c r="Y20" s="25"/>
      <c r="Z20" s="25"/>
      <c r="AA20" s="25"/>
      <c r="AB20" s="25"/>
      <c r="AC20" s="25"/>
      <c r="AD20" s="18"/>
      <c r="AE20" s="18"/>
      <c r="AF20" s="18"/>
      <c r="AG20" s="18"/>
      <c r="AH20" s="18"/>
      <c r="AI20" s="18"/>
      <c r="AJ20" s="18"/>
      <c r="AK20" s="18"/>
      <c r="AL20" s="18"/>
      <c r="AM20" s="18"/>
      <c r="AN20" s="18"/>
      <c r="AO20" s="18"/>
      <c r="AP20" s="18"/>
      <c r="AQ20" s="18"/>
    </row>
    <row r="21" spans="1:43" ht="117">
      <c r="A21" s="19" t="s">
        <v>170</v>
      </c>
      <c r="B21" s="20" t="s">
        <v>81</v>
      </c>
      <c r="C21" s="15"/>
      <c r="D21" s="15" t="s">
        <v>233</v>
      </c>
      <c r="E21" s="15" t="s">
        <v>15</v>
      </c>
      <c r="F21" s="15" t="s">
        <v>47</v>
      </c>
      <c r="G21" s="15" t="s">
        <v>209</v>
      </c>
      <c r="H21" s="11"/>
      <c r="I21" s="15" t="s">
        <v>175</v>
      </c>
      <c r="J21" s="11" t="s">
        <v>208</v>
      </c>
      <c r="K21" s="11">
        <v>2014</v>
      </c>
      <c r="L21" s="11" t="s">
        <v>70</v>
      </c>
      <c r="M21" s="11" t="s">
        <v>260</v>
      </c>
      <c r="N21" s="11" t="s">
        <v>209</v>
      </c>
      <c r="O21" s="12" t="s">
        <v>257</v>
      </c>
      <c r="P21" s="10" t="s">
        <v>307</v>
      </c>
      <c r="Q21" s="10" t="s">
        <v>85</v>
      </c>
      <c r="R21" s="1" t="s">
        <v>259</v>
      </c>
      <c r="S21" s="1" t="s">
        <v>65</v>
      </c>
      <c r="T21" s="11" t="s">
        <v>319</v>
      </c>
      <c r="U21" s="43">
        <f>6/8</f>
        <v>0.75</v>
      </c>
      <c r="V21" s="18"/>
      <c r="W21" s="25"/>
      <c r="X21" s="25"/>
      <c r="Y21" s="25"/>
      <c r="Z21" s="25"/>
      <c r="AA21" s="25"/>
      <c r="AB21" s="25"/>
      <c r="AC21" s="25"/>
      <c r="AD21" s="18"/>
      <c r="AE21" s="18"/>
      <c r="AF21" s="18"/>
      <c r="AG21" s="18"/>
      <c r="AH21" s="18"/>
      <c r="AI21" s="18"/>
      <c r="AJ21" s="18"/>
      <c r="AK21" s="18"/>
      <c r="AL21" s="18"/>
      <c r="AM21" s="18"/>
      <c r="AN21" s="18"/>
      <c r="AO21" s="18"/>
      <c r="AP21" s="18"/>
      <c r="AQ21" s="18"/>
    </row>
    <row r="22" spans="1:43" ht="60" customHeight="1">
      <c r="A22" s="19" t="s">
        <v>82</v>
      </c>
      <c r="B22" s="20" t="s">
        <v>83</v>
      </c>
      <c r="C22" s="15" t="s">
        <v>84</v>
      </c>
      <c r="D22" s="15" t="s">
        <v>233</v>
      </c>
      <c r="E22" s="15" t="s">
        <v>15</v>
      </c>
      <c r="F22" s="15" t="s">
        <v>16</v>
      </c>
      <c r="G22" s="15" t="s">
        <v>209</v>
      </c>
      <c r="H22" s="15"/>
      <c r="I22" s="11" t="s">
        <v>249</v>
      </c>
      <c r="J22" s="15" t="s">
        <v>208</v>
      </c>
      <c r="K22" s="15">
        <v>2014</v>
      </c>
      <c r="L22" s="15" t="s">
        <v>332</v>
      </c>
      <c r="M22" s="11" t="s">
        <v>342</v>
      </c>
      <c r="N22" s="15" t="s">
        <v>209</v>
      </c>
      <c r="O22" s="11" t="s">
        <v>257</v>
      </c>
      <c r="P22" s="11" t="s">
        <v>283</v>
      </c>
      <c r="Q22" s="10" t="s">
        <v>114</v>
      </c>
      <c r="R22" s="15" t="s">
        <v>258</v>
      </c>
      <c r="S22" s="15" t="s">
        <v>209</v>
      </c>
      <c r="T22" s="16" t="s">
        <v>225</v>
      </c>
      <c r="U22" s="43">
        <f>3/8</f>
        <v>0.375</v>
      </c>
      <c r="V22" s="6"/>
      <c r="W22" s="56"/>
      <c r="X22" s="57"/>
      <c r="Y22" s="25"/>
      <c r="Z22" s="25"/>
      <c r="AA22" s="25"/>
      <c r="AB22" s="25"/>
      <c r="AC22" s="25"/>
      <c r="AD22" s="18"/>
      <c r="AE22" s="18"/>
      <c r="AF22" s="18"/>
      <c r="AG22" s="18"/>
      <c r="AH22" s="18"/>
      <c r="AI22" s="18"/>
      <c r="AJ22" s="18"/>
      <c r="AK22" s="18"/>
      <c r="AL22" s="18"/>
      <c r="AM22" s="18"/>
      <c r="AN22" s="18"/>
      <c r="AO22" s="18"/>
      <c r="AP22" s="18"/>
      <c r="AQ22" s="18"/>
    </row>
    <row r="23" spans="1:43" ht="243" customHeight="1">
      <c r="A23" s="19" t="s">
        <v>226</v>
      </c>
      <c r="B23" s="20" t="s">
        <v>164</v>
      </c>
      <c r="C23" s="15" t="s">
        <v>165</v>
      </c>
      <c r="D23" s="15" t="s">
        <v>233</v>
      </c>
      <c r="E23" s="15" t="s">
        <v>13</v>
      </c>
      <c r="F23" s="15" t="s">
        <v>47</v>
      </c>
      <c r="G23" s="15" t="s">
        <v>124</v>
      </c>
      <c r="H23" s="15">
        <v>2006</v>
      </c>
      <c r="I23" s="11" t="s">
        <v>249</v>
      </c>
      <c r="J23" s="15" t="s">
        <v>208</v>
      </c>
      <c r="K23" s="15">
        <v>2014</v>
      </c>
      <c r="L23" s="15" t="s">
        <v>112</v>
      </c>
      <c r="M23" s="15" t="s">
        <v>343</v>
      </c>
      <c r="N23" s="15" t="s">
        <v>294</v>
      </c>
      <c r="O23" s="15" t="s">
        <v>250</v>
      </c>
      <c r="P23" s="15" t="s">
        <v>103</v>
      </c>
      <c r="Q23" s="15" t="s">
        <v>105</v>
      </c>
      <c r="R23" s="15" t="s">
        <v>258</v>
      </c>
      <c r="S23" s="15" t="s">
        <v>209</v>
      </c>
      <c r="T23" s="16" t="s">
        <v>287</v>
      </c>
      <c r="U23" s="43">
        <f>4/8</f>
        <v>0.5</v>
      </c>
      <c r="V23" s="6"/>
      <c r="W23" s="56"/>
      <c r="X23" s="25"/>
      <c r="Y23" s="25"/>
      <c r="Z23" s="25"/>
      <c r="AA23" s="25"/>
      <c r="AB23" s="25"/>
      <c r="AC23" s="25"/>
      <c r="AD23" s="18"/>
      <c r="AE23" s="18"/>
      <c r="AF23" s="18"/>
      <c r="AG23" s="18"/>
      <c r="AH23" s="18"/>
      <c r="AI23" s="18"/>
      <c r="AJ23" s="18"/>
      <c r="AK23" s="18"/>
      <c r="AL23" s="18"/>
      <c r="AM23" s="18"/>
      <c r="AN23" s="18"/>
      <c r="AO23" s="18"/>
      <c r="AP23" s="18"/>
      <c r="AQ23" s="18"/>
    </row>
    <row r="24" spans="1:43" ht="119" customHeight="1">
      <c r="A24" s="13" t="s">
        <v>187</v>
      </c>
      <c r="B24" s="14" t="s">
        <v>188</v>
      </c>
      <c r="C24" s="11" t="s">
        <v>189</v>
      </c>
      <c r="D24" s="11" t="s">
        <v>233</v>
      </c>
      <c r="E24" s="11" t="s">
        <v>13</v>
      </c>
      <c r="F24" s="11" t="s">
        <v>47</v>
      </c>
      <c r="G24" s="11" t="s">
        <v>195</v>
      </c>
      <c r="H24" s="11">
        <v>2008</v>
      </c>
      <c r="I24" s="11" t="s">
        <v>316</v>
      </c>
      <c r="J24" s="11" t="s">
        <v>200</v>
      </c>
      <c r="K24" s="11">
        <v>2014</v>
      </c>
      <c r="L24" s="11" t="s">
        <v>70</v>
      </c>
      <c r="M24" s="11" t="s">
        <v>325</v>
      </c>
      <c r="N24" s="11" t="s">
        <v>123</v>
      </c>
      <c r="O24" s="11" t="s">
        <v>257</v>
      </c>
      <c r="P24" s="10" t="s">
        <v>94</v>
      </c>
      <c r="Q24" s="11" t="s">
        <v>354</v>
      </c>
      <c r="R24" s="11" t="s">
        <v>317</v>
      </c>
      <c r="S24" s="11" t="s">
        <v>229</v>
      </c>
      <c r="T24" s="11" t="s">
        <v>205</v>
      </c>
      <c r="U24" s="43">
        <f t="shared" ref="U24:U25" si="1">4/8</f>
        <v>0.5</v>
      </c>
      <c r="V24" s="6"/>
      <c r="W24" s="56"/>
      <c r="X24" s="25"/>
      <c r="Y24" s="25"/>
      <c r="Z24" s="25"/>
      <c r="AA24" s="25"/>
      <c r="AB24" s="25"/>
      <c r="AC24" s="25"/>
      <c r="AD24" s="18"/>
      <c r="AE24" s="18"/>
      <c r="AF24" s="18"/>
      <c r="AG24" s="18"/>
      <c r="AH24" s="18"/>
      <c r="AI24" s="18"/>
      <c r="AJ24" s="18"/>
      <c r="AK24" s="18"/>
      <c r="AL24" s="18"/>
      <c r="AM24" s="18"/>
      <c r="AN24" s="18"/>
      <c r="AO24" s="18"/>
      <c r="AP24" s="18"/>
      <c r="AQ24" s="18"/>
    </row>
    <row r="25" spans="1:43" ht="167" customHeight="1">
      <c r="A25" s="21" t="s">
        <v>187</v>
      </c>
      <c r="B25" s="22" t="s">
        <v>188</v>
      </c>
      <c r="C25" s="16" t="s">
        <v>206</v>
      </c>
      <c r="D25" s="16" t="s">
        <v>233</v>
      </c>
      <c r="E25" s="16" t="s">
        <v>13</v>
      </c>
      <c r="F25" s="25" t="s">
        <v>47</v>
      </c>
      <c r="G25" s="25" t="s">
        <v>186</v>
      </c>
      <c r="H25" s="25">
        <v>2005</v>
      </c>
      <c r="I25" s="11" t="s">
        <v>182</v>
      </c>
      <c r="J25" s="11" t="s">
        <v>200</v>
      </c>
      <c r="K25" s="11">
        <v>2014</v>
      </c>
      <c r="L25" s="25" t="s">
        <v>70</v>
      </c>
      <c r="M25" s="16" t="s">
        <v>73</v>
      </c>
      <c r="N25" s="16" t="s">
        <v>326</v>
      </c>
      <c r="O25" s="25" t="s">
        <v>257</v>
      </c>
      <c r="P25" s="10" t="s">
        <v>94</v>
      </c>
      <c r="Q25" s="16" t="s">
        <v>162</v>
      </c>
      <c r="R25" s="16" t="s">
        <v>258</v>
      </c>
      <c r="S25" s="16" t="s">
        <v>229</v>
      </c>
      <c r="T25" s="16" t="s">
        <v>142</v>
      </c>
      <c r="U25" s="43">
        <f t="shared" si="1"/>
        <v>0.5</v>
      </c>
      <c r="V25" s="6"/>
      <c r="W25" s="56"/>
      <c r="X25" s="25"/>
      <c r="Y25" s="25"/>
      <c r="Z25" s="25"/>
      <c r="AA25" s="25"/>
      <c r="AB25" s="25"/>
      <c r="AC25" s="25"/>
      <c r="AD25" s="18"/>
      <c r="AE25" s="18"/>
      <c r="AF25" s="18"/>
      <c r="AG25" s="18"/>
      <c r="AH25" s="18"/>
      <c r="AI25" s="18"/>
      <c r="AJ25" s="18"/>
      <c r="AK25" s="18"/>
      <c r="AL25" s="18"/>
      <c r="AM25" s="18"/>
      <c r="AN25" s="18"/>
      <c r="AO25" s="18"/>
      <c r="AP25" s="18"/>
      <c r="AQ25" s="18"/>
    </row>
    <row r="26" spans="1:43">
      <c r="A26" s="21"/>
      <c r="B26" s="22"/>
      <c r="C26" s="16"/>
      <c r="D26" s="16"/>
      <c r="E26" s="16"/>
      <c r="F26" s="16"/>
      <c r="G26" s="16"/>
      <c r="H26" s="11"/>
      <c r="I26" s="11"/>
      <c r="J26" s="11"/>
      <c r="K26" s="11"/>
      <c r="L26" s="11"/>
      <c r="M26" s="11"/>
      <c r="N26" s="11"/>
      <c r="O26" s="11"/>
      <c r="P26" s="11"/>
      <c r="Q26" s="11"/>
      <c r="R26" s="11"/>
      <c r="S26" s="11"/>
      <c r="T26" s="11"/>
      <c r="U26" s="43"/>
      <c r="V26" s="18"/>
      <c r="W26" s="18"/>
      <c r="X26" s="18"/>
      <c r="Y26" s="18"/>
      <c r="Z26" s="18"/>
      <c r="AA26" s="18"/>
      <c r="AB26" s="18"/>
      <c r="AC26" s="18"/>
      <c r="AD26" s="18"/>
      <c r="AE26" s="18"/>
      <c r="AF26" s="18"/>
      <c r="AG26" s="18"/>
      <c r="AH26" s="18"/>
      <c r="AI26" s="18"/>
      <c r="AJ26" s="18"/>
      <c r="AK26" s="18"/>
      <c r="AL26" s="18"/>
      <c r="AM26" s="18"/>
      <c r="AN26" s="18"/>
      <c r="AO26" s="18"/>
      <c r="AP26" s="18"/>
      <c r="AQ26" s="18"/>
    </row>
    <row r="27" spans="1:43">
      <c r="K27" s="30"/>
      <c r="L27" s="30"/>
      <c r="M27" s="30"/>
      <c r="N27" s="30"/>
      <c r="O27" s="30"/>
      <c r="P27" s="30"/>
      <c r="Q27" s="30"/>
      <c r="R27" s="30"/>
      <c r="S27" s="30"/>
      <c r="T27" s="30"/>
      <c r="U27" s="54"/>
      <c r="V27" s="6"/>
      <c r="W27" s="6"/>
      <c r="X27" s="6"/>
      <c r="Y27" s="6"/>
      <c r="Z27" s="6"/>
      <c r="AA27" s="6"/>
      <c r="AB27" s="6"/>
      <c r="AC27" s="6"/>
      <c r="AD27" s="18"/>
      <c r="AE27" s="18"/>
      <c r="AF27" s="18"/>
      <c r="AG27" s="18"/>
      <c r="AH27" s="18"/>
      <c r="AI27" s="18"/>
      <c r="AJ27" s="18"/>
      <c r="AK27" s="18"/>
      <c r="AL27" s="18"/>
      <c r="AM27" s="18"/>
      <c r="AN27" s="18"/>
      <c r="AO27" s="18"/>
      <c r="AP27" s="18"/>
      <c r="AQ27" s="18"/>
    </row>
    <row r="28" spans="1:43">
      <c r="K28" s="30"/>
      <c r="L28" s="30"/>
      <c r="M28" s="49"/>
      <c r="N28" s="31"/>
      <c r="O28" s="31"/>
      <c r="P28" s="31"/>
      <c r="Q28" s="31"/>
      <c r="R28" s="31"/>
      <c r="S28" s="38"/>
      <c r="T28" s="31"/>
      <c r="U28" s="54"/>
      <c r="V28" s="6"/>
      <c r="W28" s="6"/>
      <c r="X28" s="6"/>
      <c r="Y28" s="6"/>
      <c r="Z28" s="6"/>
      <c r="AA28" s="6"/>
      <c r="AB28" s="6"/>
      <c r="AC28" s="6"/>
      <c r="AD28" s="18"/>
      <c r="AE28" s="18"/>
      <c r="AF28" s="18"/>
      <c r="AG28" s="18"/>
      <c r="AH28" s="18"/>
      <c r="AI28" s="18"/>
      <c r="AJ28" s="18"/>
      <c r="AK28" s="18"/>
      <c r="AL28" s="18"/>
      <c r="AM28" s="18"/>
      <c r="AN28" s="18"/>
      <c r="AO28" s="18"/>
      <c r="AP28" s="18"/>
      <c r="AQ28" s="18"/>
    </row>
    <row r="29" spans="1:43">
      <c r="K29" s="30"/>
      <c r="L29" s="30"/>
      <c r="M29" s="30"/>
      <c r="N29" s="30"/>
      <c r="O29" s="30"/>
      <c r="P29" s="30"/>
      <c r="Q29" s="30"/>
      <c r="R29" s="30"/>
      <c r="S29" s="30"/>
      <c r="T29" s="30"/>
      <c r="U29" s="6"/>
      <c r="V29" s="6"/>
      <c r="W29" s="6"/>
      <c r="X29" s="6"/>
      <c r="Y29" s="6"/>
      <c r="Z29" s="6"/>
      <c r="AA29" s="6"/>
      <c r="AB29" s="6"/>
      <c r="AC29" s="6"/>
      <c r="AD29" s="18"/>
      <c r="AE29" s="18"/>
      <c r="AF29" s="18"/>
      <c r="AG29" s="18"/>
      <c r="AH29" s="18"/>
      <c r="AI29" s="18"/>
      <c r="AJ29" s="18"/>
      <c r="AK29" s="18"/>
      <c r="AL29" s="18"/>
      <c r="AM29" s="18"/>
      <c r="AN29" s="18"/>
      <c r="AO29" s="18"/>
      <c r="AP29" s="18"/>
      <c r="AQ29" s="18"/>
    </row>
    <row r="30" spans="1:43" ht="19" customHeight="1">
      <c r="K30" s="30"/>
      <c r="L30" s="30"/>
      <c r="M30" s="30"/>
      <c r="N30" s="30"/>
      <c r="O30" s="30"/>
      <c r="P30" s="30"/>
      <c r="Q30" s="30"/>
      <c r="R30" s="30"/>
      <c r="S30" s="30"/>
      <c r="T30" s="30"/>
      <c r="U30" s="6"/>
      <c r="V30" s="6"/>
      <c r="W30" s="6"/>
      <c r="X30" s="6"/>
      <c r="Y30" s="6"/>
      <c r="Z30" s="6"/>
      <c r="AA30" s="6"/>
      <c r="AB30" s="6"/>
      <c r="AC30" s="6"/>
      <c r="AD30" s="18"/>
      <c r="AE30" s="18"/>
      <c r="AF30" s="18"/>
      <c r="AG30" s="18"/>
      <c r="AH30" s="18"/>
      <c r="AI30" s="18"/>
      <c r="AJ30" s="18"/>
      <c r="AK30" s="18"/>
      <c r="AL30" s="18"/>
      <c r="AM30" s="18"/>
      <c r="AN30" s="18"/>
      <c r="AO30" s="18"/>
      <c r="AP30" s="18"/>
      <c r="AQ30" s="18"/>
    </row>
    <row r="31" spans="1:43" ht="49" customHeight="1">
      <c r="K31" s="30"/>
      <c r="L31" s="30"/>
      <c r="M31" s="30"/>
      <c r="N31" s="30"/>
      <c r="O31" s="30"/>
      <c r="P31" s="30"/>
      <c r="Q31" s="30"/>
      <c r="R31" s="30"/>
      <c r="S31" s="30"/>
      <c r="T31" s="30"/>
      <c r="U31" s="6"/>
      <c r="V31" s="6"/>
      <c r="W31" s="6"/>
      <c r="X31" s="6"/>
      <c r="Y31" s="6"/>
      <c r="Z31" s="6"/>
      <c r="AA31" s="6"/>
      <c r="AB31" s="6"/>
      <c r="AC31" s="6"/>
      <c r="AD31" s="18"/>
      <c r="AE31" s="18"/>
      <c r="AF31" s="18"/>
      <c r="AG31" s="18"/>
      <c r="AH31" s="18"/>
      <c r="AI31" s="18"/>
      <c r="AJ31" s="18"/>
      <c r="AK31" s="18"/>
      <c r="AL31" s="18"/>
      <c r="AM31" s="18"/>
      <c r="AN31" s="18"/>
      <c r="AO31" s="18"/>
      <c r="AP31" s="18"/>
      <c r="AQ31" s="18"/>
    </row>
    <row r="32" spans="1:43" ht="56" customHeight="1">
      <c r="K32" s="30"/>
      <c r="L32" s="30"/>
      <c r="M32" s="30"/>
      <c r="N32" s="30"/>
      <c r="O32" s="30"/>
      <c r="P32" s="30"/>
      <c r="Q32" s="30"/>
      <c r="R32" s="30"/>
      <c r="S32" s="30"/>
      <c r="T32" s="30"/>
      <c r="U32" s="6"/>
      <c r="V32" s="6"/>
      <c r="W32" s="6"/>
      <c r="X32" s="6"/>
      <c r="Y32" s="6"/>
      <c r="Z32" s="6"/>
      <c r="AA32" s="6"/>
      <c r="AB32" s="6"/>
      <c r="AC32" s="6"/>
      <c r="AD32" s="18"/>
      <c r="AE32" s="18"/>
      <c r="AF32" s="18"/>
      <c r="AG32" s="18"/>
      <c r="AH32" s="18"/>
      <c r="AI32" s="18"/>
      <c r="AJ32" s="18"/>
      <c r="AK32" s="18"/>
      <c r="AL32" s="18"/>
      <c r="AM32" s="18"/>
      <c r="AN32" s="18"/>
      <c r="AO32" s="18"/>
      <c r="AP32" s="18"/>
      <c r="AQ32" s="18"/>
    </row>
    <row r="33" spans="11:43" ht="56" customHeight="1">
      <c r="K33" s="30"/>
      <c r="L33" s="30"/>
      <c r="M33" s="49"/>
      <c r="N33" s="31"/>
      <c r="O33" s="31"/>
      <c r="P33" s="31"/>
      <c r="Q33" s="31"/>
      <c r="R33" s="31"/>
      <c r="S33" s="38"/>
      <c r="T33" s="31"/>
      <c r="U33" s="31"/>
      <c r="V33" s="6"/>
      <c r="W33" s="6"/>
      <c r="X33" s="6"/>
      <c r="Y33" s="6"/>
      <c r="Z33" s="6"/>
      <c r="AA33" s="6"/>
      <c r="AB33" s="6"/>
      <c r="AC33" s="6"/>
      <c r="AD33" s="18"/>
      <c r="AE33" s="18"/>
      <c r="AF33" s="18"/>
      <c r="AG33" s="18"/>
      <c r="AH33" s="18"/>
      <c r="AI33" s="18"/>
      <c r="AJ33" s="18"/>
      <c r="AK33" s="18"/>
      <c r="AL33" s="18"/>
      <c r="AM33" s="18"/>
      <c r="AN33" s="18"/>
      <c r="AO33" s="18"/>
      <c r="AP33" s="18"/>
      <c r="AQ33" s="18"/>
    </row>
    <row r="34" spans="11:43" ht="55" customHeight="1">
      <c r="K34" s="30"/>
      <c r="L34" s="30"/>
      <c r="M34" s="30"/>
      <c r="N34" s="30"/>
      <c r="O34" s="30"/>
      <c r="P34" s="30"/>
      <c r="Q34" s="30"/>
      <c r="R34" s="30"/>
      <c r="S34" s="30"/>
      <c r="T34" s="30"/>
      <c r="U34" s="6"/>
      <c r="V34" s="6"/>
      <c r="W34" s="6"/>
      <c r="X34" s="6"/>
      <c r="Y34" s="6"/>
      <c r="Z34" s="6"/>
      <c r="AA34" s="6"/>
      <c r="AB34" s="6"/>
      <c r="AC34" s="6"/>
      <c r="AD34" s="18"/>
      <c r="AE34" s="18"/>
      <c r="AF34" s="18"/>
      <c r="AG34" s="18"/>
      <c r="AH34" s="18"/>
      <c r="AI34" s="18"/>
      <c r="AJ34" s="18"/>
      <c r="AK34" s="18"/>
      <c r="AL34" s="18"/>
      <c r="AM34" s="18"/>
      <c r="AN34" s="18"/>
      <c r="AO34" s="18"/>
      <c r="AP34" s="18"/>
      <c r="AQ34" s="18"/>
    </row>
    <row r="35" spans="11:43" ht="28" customHeight="1">
      <c r="K35" s="30"/>
      <c r="L35" s="30"/>
      <c r="M35" s="30"/>
      <c r="N35" s="30"/>
      <c r="O35" s="30"/>
      <c r="P35" s="30"/>
      <c r="Q35" s="30"/>
      <c r="R35" s="30"/>
      <c r="S35" s="30"/>
      <c r="T35" s="30"/>
      <c r="U35" s="6"/>
      <c r="V35" s="6"/>
      <c r="W35" s="6"/>
      <c r="X35" s="6"/>
      <c r="Y35" s="6"/>
      <c r="Z35" s="6"/>
      <c r="AA35" s="6"/>
      <c r="AB35" s="6"/>
      <c r="AC35" s="6"/>
      <c r="AD35" s="18"/>
      <c r="AE35" s="18"/>
      <c r="AF35" s="18"/>
      <c r="AG35" s="18"/>
      <c r="AH35" s="18"/>
      <c r="AI35" s="18"/>
      <c r="AJ35" s="18"/>
      <c r="AK35" s="18"/>
      <c r="AL35" s="18"/>
      <c r="AM35" s="18"/>
      <c r="AN35" s="18"/>
      <c r="AO35" s="18"/>
      <c r="AP35" s="18"/>
      <c r="AQ35" s="18"/>
    </row>
    <row r="36" spans="11:43" ht="70" customHeight="1">
      <c r="K36" s="30"/>
      <c r="L36" s="30"/>
      <c r="M36" s="30"/>
      <c r="N36" s="30"/>
      <c r="O36" s="30"/>
      <c r="P36" s="30"/>
      <c r="Q36" s="30"/>
      <c r="R36" s="30"/>
      <c r="S36" s="30"/>
      <c r="T36" s="30"/>
      <c r="U36" s="6"/>
      <c r="V36" s="6"/>
      <c r="W36" s="6"/>
      <c r="X36" s="6"/>
      <c r="Y36" s="6"/>
      <c r="Z36" s="6"/>
      <c r="AA36" s="6"/>
      <c r="AB36" s="6"/>
      <c r="AC36" s="6"/>
      <c r="AD36" s="18"/>
      <c r="AE36" s="18"/>
      <c r="AF36" s="18"/>
      <c r="AG36" s="18"/>
      <c r="AH36" s="18"/>
      <c r="AI36" s="18"/>
      <c r="AJ36" s="18"/>
      <c r="AK36" s="18"/>
      <c r="AL36" s="18"/>
      <c r="AM36" s="18"/>
      <c r="AN36" s="18"/>
      <c r="AO36" s="18"/>
      <c r="AP36" s="18"/>
      <c r="AQ36" s="18"/>
    </row>
    <row r="37" spans="11:43" ht="52" customHeight="1">
      <c r="K37" s="30"/>
      <c r="L37" s="30"/>
      <c r="M37" s="30"/>
      <c r="N37" s="30"/>
      <c r="O37" s="30"/>
      <c r="P37" s="30"/>
      <c r="Q37" s="30"/>
      <c r="R37" s="30"/>
      <c r="S37" s="30"/>
      <c r="T37" s="30"/>
      <c r="U37" s="6"/>
      <c r="V37" s="6"/>
      <c r="W37" s="6"/>
      <c r="X37" s="6"/>
      <c r="Y37" s="6"/>
      <c r="Z37" s="6"/>
      <c r="AA37" s="6"/>
      <c r="AB37" s="6"/>
      <c r="AC37" s="6"/>
      <c r="AD37" s="18"/>
      <c r="AE37" s="18"/>
      <c r="AF37" s="18"/>
      <c r="AG37" s="18"/>
      <c r="AH37" s="18"/>
      <c r="AI37" s="18"/>
      <c r="AJ37" s="18"/>
      <c r="AK37" s="18"/>
      <c r="AL37" s="18"/>
      <c r="AM37" s="18"/>
      <c r="AN37" s="18"/>
      <c r="AO37" s="18"/>
      <c r="AP37" s="18"/>
      <c r="AQ37" s="18"/>
    </row>
    <row r="38" spans="11:43" ht="69" customHeight="1">
      <c r="K38" s="30"/>
      <c r="L38" s="30"/>
      <c r="M38" s="49"/>
      <c r="N38" s="31"/>
      <c r="O38" s="31"/>
      <c r="P38" s="31"/>
      <c r="Q38" s="31"/>
      <c r="R38" s="31"/>
      <c r="S38" s="38"/>
      <c r="T38" s="31"/>
      <c r="U38" s="6"/>
      <c r="V38" s="6"/>
      <c r="W38" s="6"/>
      <c r="X38" s="6"/>
      <c r="Y38" s="6"/>
      <c r="Z38" s="6"/>
      <c r="AA38" s="6"/>
      <c r="AB38" s="6"/>
      <c r="AC38" s="6"/>
      <c r="AD38" s="18"/>
      <c r="AE38" s="18"/>
      <c r="AF38" s="18"/>
      <c r="AG38" s="18"/>
      <c r="AH38" s="18"/>
      <c r="AI38" s="18"/>
      <c r="AJ38" s="18"/>
      <c r="AK38" s="18"/>
      <c r="AL38" s="18"/>
      <c r="AM38" s="18"/>
      <c r="AN38" s="18"/>
      <c r="AO38" s="18"/>
      <c r="AP38" s="18"/>
      <c r="AQ38" s="18"/>
    </row>
    <row r="39" spans="11:43" ht="60" customHeight="1">
      <c r="K39" s="30"/>
      <c r="L39" s="30"/>
      <c r="M39" s="30"/>
      <c r="N39" s="30"/>
      <c r="O39" s="30"/>
      <c r="P39" s="30"/>
      <c r="Q39" s="30"/>
      <c r="R39" s="30"/>
      <c r="S39" s="30"/>
      <c r="T39" s="30"/>
      <c r="U39" s="6"/>
      <c r="V39" s="6"/>
      <c r="W39" s="6"/>
      <c r="X39" s="6"/>
      <c r="Y39" s="6"/>
      <c r="Z39" s="6"/>
      <c r="AA39" s="6"/>
      <c r="AB39" s="6"/>
      <c r="AC39" s="6"/>
      <c r="AD39" s="18"/>
      <c r="AE39" s="18"/>
      <c r="AF39" s="18"/>
      <c r="AG39" s="18"/>
      <c r="AH39" s="18"/>
      <c r="AI39" s="18"/>
      <c r="AJ39" s="18"/>
      <c r="AK39" s="18"/>
      <c r="AL39" s="18"/>
      <c r="AM39" s="18"/>
      <c r="AN39" s="18"/>
      <c r="AO39" s="18"/>
      <c r="AP39" s="18"/>
      <c r="AQ39" s="18"/>
    </row>
    <row r="40" spans="11:43" ht="61" customHeight="1">
      <c r="K40" s="30"/>
      <c r="L40" s="30"/>
      <c r="M40" s="30"/>
      <c r="N40" s="30"/>
      <c r="O40" s="30"/>
      <c r="P40" s="30"/>
      <c r="Q40" s="30"/>
      <c r="R40" s="30"/>
      <c r="S40" s="30"/>
      <c r="T40" s="55"/>
      <c r="U40" s="6"/>
      <c r="V40" s="6"/>
      <c r="W40" s="6"/>
      <c r="X40" s="6"/>
      <c r="Y40" s="6"/>
      <c r="Z40" s="6"/>
      <c r="AA40" s="6"/>
      <c r="AB40" s="6"/>
      <c r="AC40" s="6"/>
      <c r="AD40" s="18"/>
      <c r="AE40" s="18"/>
      <c r="AF40" s="18"/>
      <c r="AG40" s="18"/>
      <c r="AH40" s="18"/>
      <c r="AI40" s="18"/>
      <c r="AJ40" s="18"/>
      <c r="AK40" s="18"/>
      <c r="AL40" s="18"/>
      <c r="AM40" s="18"/>
      <c r="AN40" s="18"/>
      <c r="AO40" s="18"/>
      <c r="AP40" s="18"/>
      <c r="AQ40" s="18"/>
    </row>
    <row r="41" spans="11:43" ht="66" customHeight="1">
      <c r="K41" s="30"/>
      <c r="L41" s="30"/>
      <c r="M41" s="30"/>
      <c r="N41" s="30"/>
      <c r="O41" s="30"/>
      <c r="P41" s="30"/>
      <c r="Q41" s="30"/>
      <c r="R41" s="30"/>
      <c r="S41" s="30"/>
      <c r="T41" s="30"/>
      <c r="U41" s="6"/>
      <c r="V41" s="6"/>
      <c r="W41" s="6"/>
      <c r="X41" s="6"/>
      <c r="Y41" s="6"/>
      <c r="Z41" s="6"/>
      <c r="AA41" s="6"/>
      <c r="AB41" s="6"/>
      <c r="AC41" s="6"/>
      <c r="AD41" s="18"/>
      <c r="AE41" s="18"/>
      <c r="AF41" s="18"/>
      <c r="AG41" s="18"/>
      <c r="AH41" s="18"/>
      <c r="AI41" s="18"/>
      <c r="AJ41" s="18"/>
      <c r="AK41" s="18"/>
      <c r="AL41" s="18"/>
      <c r="AM41" s="18"/>
      <c r="AN41" s="18"/>
      <c r="AO41" s="18"/>
      <c r="AP41" s="18"/>
      <c r="AQ41" s="18"/>
    </row>
    <row r="42" spans="11:43" ht="66" customHeight="1">
      <c r="U42" s="18"/>
      <c r="V42" s="18"/>
      <c r="W42" s="18"/>
      <c r="X42" s="18"/>
      <c r="Y42" s="18"/>
      <c r="Z42" s="18"/>
      <c r="AA42" s="18"/>
      <c r="AB42" s="18"/>
      <c r="AC42" s="18"/>
      <c r="AD42" s="18"/>
      <c r="AE42" s="18"/>
      <c r="AF42" s="18"/>
      <c r="AG42" s="18"/>
      <c r="AH42" s="18"/>
      <c r="AI42" s="18"/>
      <c r="AJ42" s="18"/>
      <c r="AK42" s="18"/>
      <c r="AL42" s="18"/>
      <c r="AM42" s="18"/>
      <c r="AN42" s="18"/>
      <c r="AO42" s="18"/>
      <c r="AP42" s="18"/>
      <c r="AQ42" s="18"/>
    </row>
    <row r="43" spans="11:43" ht="72" customHeight="1">
      <c r="U43" s="18"/>
      <c r="V43" s="18"/>
      <c r="W43" s="18"/>
      <c r="X43" s="18"/>
      <c r="Y43" s="18"/>
      <c r="Z43" s="18"/>
      <c r="AA43" s="18"/>
      <c r="AB43" s="18"/>
      <c r="AC43" s="18"/>
      <c r="AD43" s="18"/>
      <c r="AE43" s="18"/>
      <c r="AF43" s="18"/>
      <c r="AG43" s="18"/>
      <c r="AH43" s="18"/>
      <c r="AI43" s="18"/>
      <c r="AJ43" s="18"/>
      <c r="AK43" s="18"/>
      <c r="AL43" s="18"/>
      <c r="AM43" s="18"/>
      <c r="AN43" s="18"/>
      <c r="AO43" s="18"/>
      <c r="AP43" s="18"/>
      <c r="AQ43" s="18"/>
    </row>
    <row r="44" spans="11:43" ht="67" customHeight="1">
      <c r="U44" s="18"/>
      <c r="V44" s="18"/>
      <c r="W44" s="18"/>
      <c r="X44" s="18"/>
      <c r="Y44" s="18"/>
      <c r="Z44" s="18"/>
      <c r="AA44" s="18"/>
      <c r="AB44" s="18"/>
      <c r="AC44" s="18"/>
      <c r="AD44" s="18"/>
      <c r="AE44" s="18"/>
      <c r="AF44" s="18"/>
      <c r="AG44" s="18"/>
      <c r="AH44" s="18"/>
      <c r="AI44" s="18"/>
      <c r="AJ44" s="18"/>
      <c r="AK44" s="18"/>
      <c r="AL44" s="18"/>
      <c r="AM44" s="18"/>
      <c r="AN44" s="18"/>
      <c r="AO44" s="18"/>
      <c r="AP44" s="18"/>
      <c r="AQ44" s="18"/>
    </row>
    <row r="45" spans="11:43" ht="74" customHeight="1">
      <c r="U45" s="18"/>
      <c r="V45" s="18"/>
      <c r="W45" s="18"/>
      <c r="X45" s="18"/>
      <c r="Y45" s="18"/>
      <c r="Z45" s="18"/>
      <c r="AA45" s="18"/>
      <c r="AB45" s="18"/>
      <c r="AC45" s="18"/>
      <c r="AD45" s="18"/>
      <c r="AE45" s="18"/>
      <c r="AF45" s="18"/>
      <c r="AG45" s="18"/>
      <c r="AH45" s="18"/>
      <c r="AI45" s="18"/>
      <c r="AJ45" s="18"/>
      <c r="AK45" s="18"/>
      <c r="AL45" s="18"/>
      <c r="AM45" s="18"/>
      <c r="AN45" s="18"/>
      <c r="AO45" s="18"/>
      <c r="AP45" s="18"/>
      <c r="AQ45" s="18"/>
    </row>
    <row r="46" spans="11:43" ht="82" customHeight="1">
      <c r="U46" s="18"/>
      <c r="V46" s="18"/>
      <c r="W46" s="18"/>
      <c r="X46" s="18"/>
      <c r="Y46" s="18"/>
      <c r="Z46" s="18"/>
      <c r="AA46" s="18"/>
      <c r="AB46" s="18"/>
      <c r="AC46" s="18"/>
      <c r="AD46" s="18"/>
      <c r="AE46" s="18"/>
      <c r="AF46" s="18"/>
      <c r="AG46" s="18"/>
      <c r="AH46" s="18"/>
      <c r="AI46" s="18"/>
      <c r="AJ46" s="18"/>
      <c r="AK46" s="18"/>
      <c r="AL46" s="18"/>
      <c r="AM46" s="18"/>
      <c r="AN46" s="18"/>
      <c r="AO46" s="18"/>
      <c r="AP46" s="18"/>
      <c r="AQ46" s="18"/>
    </row>
    <row r="47" spans="11:43" ht="46" customHeight="1">
      <c r="U47" s="18"/>
      <c r="V47" s="18"/>
      <c r="W47" s="18"/>
      <c r="X47" s="18"/>
      <c r="Y47" s="18"/>
      <c r="Z47" s="18"/>
      <c r="AA47" s="18"/>
      <c r="AB47" s="18"/>
      <c r="AC47" s="18"/>
      <c r="AD47" s="18"/>
      <c r="AE47" s="18"/>
      <c r="AF47" s="18"/>
      <c r="AG47" s="18"/>
      <c r="AH47" s="18"/>
      <c r="AI47" s="18"/>
      <c r="AJ47" s="18"/>
      <c r="AK47" s="18"/>
      <c r="AL47" s="18"/>
      <c r="AM47" s="18"/>
      <c r="AN47" s="18"/>
      <c r="AO47" s="18"/>
      <c r="AP47" s="18"/>
      <c r="AQ47" s="18"/>
    </row>
    <row r="48" spans="11:43" ht="52" customHeight="1">
      <c r="U48" s="18"/>
      <c r="V48" s="18"/>
      <c r="W48" s="18"/>
      <c r="X48" s="18"/>
      <c r="Y48" s="18"/>
      <c r="Z48" s="18"/>
      <c r="AA48" s="18"/>
      <c r="AB48" s="18"/>
      <c r="AC48" s="18"/>
      <c r="AD48" s="18"/>
      <c r="AE48" s="18"/>
      <c r="AF48" s="18"/>
      <c r="AG48" s="18"/>
      <c r="AH48" s="18"/>
      <c r="AI48" s="18"/>
      <c r="AJ48" s="18"/>
      <c r="AK48" s="18"/>
      <c r="AL48" s="18"/>
      <c r="AM48" s="18"/>
      <c r="AN48" s="18"/>
      <c r="AO48" s="18"/>
      <c r="AP48" s="18"/>
      <c r="AQ48" s="18"/>
    </row>
    <row r="49" spans="21:43" ht="56" customHeight="1">
      <c r="U49" s="17"/>
      <c r="V49" s="18"/>
      <c r="W49" s="18"/>
      <c r="X49" s="18"/>
      <c r="Y49" s="18"/>
      <c r="Z49" s="18"/>
      <c r="AA49" s="18"/>
      <c r="AB49" s="18"/>
      <c r="AC49" s="18"/>
      <c r="AD49" s="18"/>
      <c r="AE49" s="18"/>
      <c r="AF49" s="18"/>
      <c r="AG49" s="18"/>
      <c r="AH49" s="18"/>
      <c r="AI49" s="18"/>
      <c r="AJ49" s="18"/>
      <c r="AK49" s="18"/>
      <c r="AL49" s="18"/>
      <c r="AM49" s="18"/>
      <c r="AN49" s="18"/>
      <c r="AO49" s="18"/>
      <c r="AP49" s="18"/>
      <c r="AQ49" s="18"/>
    </row>
    <row r="50" spans="21:43" ht="64" customHeight="1">
      <c r="U50" s="17"/>
      <c r="V50" s="18"/>
      <c r="W50" s="18"/>
      <c r="X50" s="18"/>
      <c r="Y50" s="18"/>
      <c r="Z50" s="18"/>
      <c r="AA50" s="18"/>
      <c r="AB50" s="18"/>
      <c r="AC50" s="18"/>
      <c r="AD50" s="18"/>
      <c r="AE50" s="18"/>
      <c r="AF50" s="18"/>
      <c r="AG50" s="18"/>
      <c r="AH50" s="18"/>
      <c r="AI50" s="18"/>
      <c r="AJ50" s="18"/>
      <c r="AK50" s="18"/>
      <c r="AL50" s="18"/>
      <c r="AM50" s="18"/>
      <c r="AN50" s="18"/>
      <c r="AO50" s="18"/>
      <c r="AP50" s="18"/>
      <c r="AQ50" s="18"/>
    </row>
    <row r="51" spans="21:43" ht="44" customHeight="1">
      <c r="U51" s="17"/>
      <c r="V51" s="18"/>
      <c r="W51" s="18"/>
      <c r="X51" s="18"/>
      <c r="Y51" s="18"/>
      <c r="Z51" s="18"/>
      <c r="AA51" s="18"/>
      <c r="AB51" s="18"/>
      <c r="AC51" s="18"/>
      <c r="AD51" s="18"/>
      <c r="AE51" s="18"/>
      <c r="AF51" s="18"/>
      <c r="AG51" s="18"/>
      <c r="AH51" s="18"/>
      <c r="AI51" s="18"/>
      <c r="AJ51" s="18"/>
      <c r="AK51" s="18"/>
      <c r="AL51" s="18"/>
      <c r="AM51" s="18"/>
      <c r="AN51" s="18"/>
      <c r="AO51" s="18"/>
      <c r="AP51" s="18"/>
      <c r="AQ51" s="18"/>
    </row>
    <row r="52" spans="21:43" ht="55" customHeight="1">
      <c r="U52" s="26"/>
      <c r="V52" s="18"/>
      <c r="W52" s="18"/>
      <c r="X52" s="18"/>
      <c r="Y52" s="18"/>
      <c r="Z52" s="18"/>
      <c r="AA52" s="18"/>
      <c r="AB52" s="18"/>
      <c r="AC52" s="18"/>
      <c r="AD52" s="18"/>
      <c r="AE52" s="18"/>
      <c r="AF52" s="18"/>
      <c r="AG52" s="18"/>
      <c r="AH52" s="18"/>
      <c r="AI52" s="18"/>
      <c r="AJ52" s="18"/>
      <c r="AK52" s="18"/>
      <c r="AL52" s="18"/>
      <c r="AM52" s="18"/>
      <c r="AN52" s="18"/>
      <c r="AO52" s="18"/>
      <c r="AP52" s="18"/>
      <c r="AQ52" s="18"/>
    </row>
    <row r="53" spans="21:43" ht="57" customHeight="1">
      <c r="U53" s="7"/>
      <c r="V53" s="18"/>
      <c r="W53" s="18"/>
      <c r="X53" s="18"/>
      <c r="Y53" s="18"/>
      <c r="Z53" s="18"/>
      <c r="AA53" s="18"/>
      <c r="AB53" s="18"/>
      <c r="AC53" s="18"/>
      <c r="AD53" s="18"/>
      <c r="AE53" s="18"/>
      <c r="AF53" s="18"/>
      <c r="AG53" s="18"/>
      <c r="AH53" s="18"/>
      <c r="AI53" s="18"/>
      <c r="AJ53" s="18"/>
      <c r="AK53" s="18"/>
      <c r="AL53" s="18"/>
      <c r="AM53" s="18"/>
      <c r="AN53" s="18"/>
      <c r="AO53" s="18"/>
      <c r="AP53" s="18"/>
      <c r="AQ53" s="18"/>
    </row>
    <row r="54" spans="21:43" ht="63" customHeight="1">
      <c r="U54" s="25"/>
      <c r="V54" s="18"/>
      <c r="W54" s="18"/>
      <c r="X54" s="18"/>
      <c r="Y54" s="18"/>
      <c r="Z54" s="18"/>
      <c r="AA54" s="18"/>
      <c r="AB54" s="18"/>
      <c r="AC54" s="18"/>
      <c r="AD54" s="18"/>
      <c r="AE54" s="18"/>
      <c r="AF54" s="18"/>
      <c r="AG54" s="18"/>
      <c r="AH54" s="18"/>
      <c r="AI54" s="18"/>
      <c r="AJ54" s="18"/>
      <c r="AK54" s="18"/>
      <c r="AL54" s="18"/>
      <c r="AM54" s="18"/>
      <c r="AN54" s="18"/>
      <c r="AO54" s="18"/>
      <c r="AP54" s="18"/>
      <c r="AQ54" s="18"/>
    </row>
    <row r="55" spans="21:43" ht="81" customHeight="1">
      <c r="U55" s="25"/>
      <c r="V55" s="18"/>
      <c r="W55" s="18"/>
      <c r="X55" s="18"/>
      <c r="Y55" s="18"/>
      <c r="Z55" s="18"/>
      <c r="AA55" s="18"/>
      <c r="AB55" s="18"/>
      <c r="AC55" s="18"/>
      <c r="AD55" s="18"/>
      <c r="AE55" s="18"/>
      <c r="AF55" s="18"/>
      <c r="AG55" s="18"/>
      <c r="AH55" s="18"/>
      <c r="AI55" s="18"/>
      <c r="AJ55" s="18"/>
      <c r="AK55" s="18"/>
      <c r="AL55" s="18"/>
      <c r="AM55" s="18"/>
      <c r="AN55" s="18"/>
      <c r="AO55" s="18"/>
      <c r="AP55" s="18"/>
      <c r="AQ55" s="18"/>
    </row>
    <row r="56" spans="21:43" ht="72" customHeight="1">
      <c r="U56" s="25"/>
      <c r="V56" s="18"/>
      <c r="W56" s="18"/>
      <c r="X56" s="18"/>
      <c r="Y56" s="18"/>
      <c r="Z56" s="18"/>
      <c r="AA56" s="18"/>
      <c r="AB56" s="18"/>
      <c r="AC56" s="18"/>
      <c r="AD56" s="18"/>
      <c r="AE56" s="18"/>
      <c r="AF56" s="18"/>
      <c r="AG56" s="18"/>
      <c r="AH56" s="18"/>
      <c r="AI56" s="18"/>
      <c r="AJ56" s="18"/>
      <c r="AK56" s="18"/>
      <c r="AL56" s="18"/>
      <c r="AM56" s="18"/>
      <c r="AN56" s="18"/>
      <c r="AO56" s="18"/>
      <c r="AP56" s="18"/>
      <c r="AQ56" s="18"/>
    </row>
    <row r="57" spans="21:43" ht="59" customHeight="1">
      <c r="U57" s="25"/>
      <c r="V57" s="18"/>
      <c r="W57" s="18"/>
      <c r="X57" s="18"/>
      <c r="Y57" s="18"/>
      <c r="Z57" s="18"/>
      <c r="AA57" s="18"/>
      <c r="AB57" s="18"/>
      <c r="AC57" s="18"/>
      <c r="AD57" s="18"/>
      <c r="AE57" s="18"/>
      <c r="AF57" s="18"/>
      <c r="AG57" s="18"/>
      <c r="AH57" s="18"/>
      <c r="AI57" s="18"/>
      <c r="AJ57" s="18"/>
      <c r="AK57" s="18"/>
      <c r="AL57" s="18"/>
      <c r="AM57" s="18"/>
      <c r="AN57" s="18"/>
      <c r="AO57" s="18"/>
      <c r="AP57" s="18"/>
      <c r="AQ57" s="18"/>
    </row>
    <row r="58" spans="21:43" ht="41" customHeight="1">
      <c r="U58" s="25"/>
      <c r="V58" s="18"/>
      <c r="W58" s="18"/>
      <c r="X58" s="18"/>
      <c r="Y58" s="18"/>
      <c r="Z58" s="18"/>
      <c r="AA58" s="18"/>
      <c r="AB58" s="18"/>
      <c r="AC58" s="18"/>
      <c r="AD58" s="18"/>
      <c r="AE58" s="18"/>
      <c r="AF58" s="18"/>
      <c r="AG58" s="18"/>
      <c r="AH58" s="18"/>
      <c r="AI58" s="18"/>
      <c r="AJ58" s="18"/>
      <c r="AK58" s="18"/>
      <c r="AL58" s="18"/>
      <c r="AM58" s="18"/>
      <c r="AN58" s="18"/>
      <c r="AO58" s="18"/>
      <c r="AP58" s="18"/>
      <c r="AQ58" s="18"/>
    </row>
    <row r="59" spans="21:43" ht="71" customHeight="1">
      <c r="U59" s="16"/>
      <c r="V59" s="18"/>
      <c r="W59" s="18"/>
      <c r="X59" s="18"/>
      <c r="Y59" s="18"/>
      <c r="Z59" s="18"/>
      <c r="AA59" s="18"/>
      <c r="AB59" s="18"/>
      <c r="AC59" s="18"/>
      <c r="AD59" s="18"/>
      <c r="AE59" s="18"/>
      <c r="AF59" s="18"/>
      <c r="AG59" s="18"/>
      <c r="AH59" s="18"/>
      <c r="AI59" s="18"/>
      <c r="AJ59" s="18"/>
      <c r="AK59" s="18"/>
      <c r="AL59" s="18"/>
      <c r="AM59" s="18"/>
      <c r="AN59" s="18"/>
      <c r="AO59" s="18"/>
      <c r="AP59" s="18"/>
      <c r="AQ59" s="18"/>
    </row>
    <row r="60" spans="21:43" ht="84" customHeight="1">
      <c r="U60" s="25"/>
      <c r="V60" s="18"/>
      <c r="W60" s="18"/>
      <c r="X60" s="18"/>
      <c r="Y60" s="18"/>
      <c r="Z60" s="18"/>
      <c r="AA60" s="18"/>
      <c r="AB60" s="18"/>
      <c r="AC60" s="18"/>
      <c r="AD60" s="18"/>
      <c r="AE60" s="18"/>
      <c r="AF60" s="18"/>
      <c r="AG60" s="18"/>
      <c r="AH60" s="18"/>
      <c r="AI60" s="18"/>
      <c r="AJ60" s="18"/>
      <c r="AK60" s="18"/>
      <c r="AL60" s="18"/>
      <c r="AM60" s="18"/>
      <c r="AN60" s="18"/>
      <c r="AO60" s="18"/>
      <c r="AP60" s="18"/>
      <c r="AQ60" s="18"/>
    </row>
    <row r="61" spans="21:43" ht="41" customHeight="1">
      <c r="V61" s="18"/>
      <c r="W61" s="18"/>
      <c r="X61" s="18"/>
      <c r="Y61" s="18"/>
      <c r="Z61" s="18"/>
      <c r="AA61" s="18"/>
      <c r="AB61" s="18"/>
      <c r="AC61" s="18"/>
      <c r="AD61" s="18"/>
      <c r="AE61" s="18"/>
      <c r="AF61" s="18"/>
      <c r="AG61" s="18"/>
      <c r="AH61" s="18"/>
      <c r="AI61" s="18"/>
      <c r="AJ61" s="18"/>
      <c r="AK61" s="18"/>
      <c r="AL61" s="18"/>
      <c r="AM61" s="18"/>
      <c r="AN61" s="18"/>
      <c r="AO61" s="18"/>
      <c r="AP61" s="18"/>
      <c r="AQ61" s="18"/>
    </row>
    <row r="62" spans="21:43" ht="41" customHeight="1">
      <c r="V62" s="18"/>
      <c r="W62" s="18"/>
      <c r="X62" s="18"/>
      <c r="Y62" s="18"/>
      <c r="Z62" s="18"/>
      <c r="AA62" s="18"/>
      <c r="AB62" s="18"/>
      <c r="AC62" s="18"/>
      <c r="AD62" s="18"/>
      <c r="AE62" s="18"/>
      <c r="AF62" s="18"/>
      <c r="AG62" s="18"/>
      <c r="AH62" s="18"/>
      <c r="AI62" s="18"/>
      <c r="AJ62" s="18"/>
      <c r="AK62" s="18"/>
      <c r="AL62" s="18"/>
      <c r="AM62" s="18"/>
      <c r="AN62" s="18"/>
      <c r="AO62" s="18"/>
      <c r="AP62" s="18"/>
      <c r="AQ62" s="18"/>
    </row>
    <row r="63" spans="21:43" ht="60" customHeight="1">
      <c r="V63" s="18"/>
      <c r="W63" s="18"/>
      <c r="X63" s="18"/>
      <c r="Y63" s="18"/>
      <c r="Z63" s="18"/>
      <c r="AA63" s="18"/>
      <c r="AB63" s="18"/>
      <c r="AC63" s="18"/>
      <c r="AD63" s="18"/>
      <c r="AE63" s="18"/>
      <c r="AF63" s="18"/>
      <c r="AG63" s="18"/>
      <c r="AH63" s="18"/>
      <c r="AI63" s="18"/>
      <c r="AJ63" s="18"/>
      <c r="AK63" s="18"/>
      <c r="AL63" s="18"/>
      <c r="AM63" s="18"/>
      <c r="AN63" s="18"/>
      <c r="AO63" s="18"/>
      <c r="AP63" s="18"/>
      <c r="AQ63" s="18"/>
    </row>
    <row r="64" spans="21:43" ht="81" customHeight="1">
      <c r="V64" s="17"/>
      <c r="W64" s="18"/>
      <c r="X64" s="18"/>
      <c r="Y64" s="18"/>
      <c r="Z64" s="18"/>
      <c r="AA64" s="18"/>
      <c r="AB64" s="18"/>
      <c r="AC64" s="18"/>
      <c r="AD64" s="18"/>
      <c r="AE64" s="18"/>
      <c r="AF64" s="18"/>
      <c r="AG64" s="18"/>
      <c r="AH64" s="18"/>
      <c r="AI64" s="18"/>
      <c r="AJ64" s="18"/>
      <c r="AK64" s="18"/>
      <c r="AL64" s="18"/>
      <c r="AM64" s="18"/>
      <c r="AN64" s="18"/>
      <c r="AO64" s="18"/>
      <c r="AP64" s="18"/>
      <c r="AQ64" s="18"/>
    </row>
    <row r="65" spans="22:43" ht="75" customHeight="1">
      <c r="V65" s="17"/>
      <c r="W65" s="18"/>
      <c r="X65" s="18"/>
      <c r="Y65" s="18"/>
      <c r="Z65" s="18"/>
      <c r="AA65" s="18"/>
      <c r="AB65" s="18"/>
      <c r="AC65" s="18"/>
      <c r="AD65" s="18"/>
      <c r="AE65" s="18"/>
      <c r="AF65" s="18"/>
      <c r="AG65" s="18"/>
      <c r="AH65" s="18"/>
      <c r="AI65" s="18"/>
      <c r="AJ65" s="18"/>
      <c r="AK65" s="18"/>
      <c r="AL65" s="18"/>
      <c r="AM65" s="18"/>
      <c r="AN65" s="18"/>
      <c r="AO65" s="18"/>
      <c r="AP65" s="18"/>
      <c r="AQ65" s="18"/>
    </row>
    <row r="66" spans="22:43" ht="68" customHeight="1">
      <c r="V66" s="17"/>
      <c r="W66" s="18"/>
      <c r="X66" s="18"/>
      <c r="Y66" s="18"/>
      <c r="Z66" s="18"/>
      <c r="AA66" s="18"/>
      <c r="AB66" s="18"/>
      <c r="AC66" s="18"/>
      <c r="AD66" s="18"/>
      <c r="AE66" s="18"/>
      <c r="AF66" s="18"/>
      <c r="AG66" s="18"/>
      <c r="AH66" s="18"/>
      <c r="AI66" s="18"/>
      <c r="AJ66" s="18"/>
      <c r="AK66" s="18"/>
      <c r="AL66" s="18"/>
      <c r="AM66" s="18"/>
      <c r="AN66" s="18"/>
      <c r="AO66" s="18"/>
      <c r="AP66" s="18"/>
      <c r="AQ66" s="18"/>
    </row>
    <row r="67" spans="22:43" ht="44" customHeight="1">
      <c r="V67" s="26"/>
      <c r="W67" s="18"/>
      <c r="X67" s="18"/>
      <c r="Y67" s="18"/>
      <c r="Z67" s="18"/>
      <c r="AA67" s="18"/>
      <c r="AB67" s="18"/>
      <c r="AC67" s="18"/>
      <c r="AD67" s="18"/>
      <c r="AE67" s="18"/>
      <c r="AF67" s="18"/>
      <c r="AG67" s="18"/>
      <c r="AH67" s="18"/>
      <c r="AI67" s="18"/>
      <c r="AJ67" s="18"/>
      <c r="AK67" s="18"/>
      <c r="AL67" s="18"/>
      <c r="AM67" s="18"/>
      <c r="AN67" s="18"/>
      <c r="AO67" s="18"/>
      <c r="AP67" s="18"/>
      <c r="AQ67" s="18"/>
    </row>
    <row r="68" spans="22:43" ht="44" customHeight="1">
      <c r="V68" s="7"/>
      <c r="W68" s="18"/>
      <c r="X68" s="18"/>
      <c r="Y68" s="18"/>
      <c r="Z68" s="18"/>
      <c r="AA68" s="18"/>
      <c r="AB68" s="18"/>
      <c r="AC68" s="18"/>
      <c r="AD68" s="18"/>
      <c r="AE68" s="18"/>
      <c r="AF68" s="18"/>
      <c r="AG68" s="18"/>
      <c r="AH68" s="18"/>
      <c r="AI68" s="18"/>
      <c r="AJ68" s="18"/>
      <c r="AK68" s="18"/>
      <c r="AL68" s="18"/>
      <c r="AM68" s="18"/>
      <c r="AN68" s="18"/>
      <c r="AO68" s="18"/>
      <c r="AP68" s="18"/>
      <c r="AQ68" s="18"/>
    </row>
    <row r="69" spans="22:43" ht="44" customHeight="1">
      <c r="V69" s="7"/>
      <c r="W69" s="18"/>
      <c r="X69" s="18"/>
      <c r="Y69" s="18"/>
      <c r="Z69" s="18"/>
      <c r="AA69" s="18"/>
      <c r="AB69" s="18"/>
      <c r="AC69" s="18"/>
      <c r="AD69" s="18"/>
      <c r="AE69" s="18"/>
      <c r="AF69" s="18"/>
      <c r="AG69" s="18"/>
      <c r="AH69" s="18"/>
      <c r="AI69" s="18"/>
      <c r="AJ69" s="18"/>
      <c r="AK69" s="18"/>
      <c r="AL69" s="18"/>
      <c r="AM69" s="18"/>
      <c r="AN69" s="18"/>
      <c r="AO69" s="18"/>
      <c r="AP69" s="18"/>
      <c r="AQ69" s="18"/>
    </row>
    <row r="70" spans="22:43" ht="44" customHeight="1">
      <c r="V70" s="18"/>
      <c r="W70" s="18"/>
      <c r="X70" s="18"/>
      <c r="Y70" s="18"/>
      <c r="Z70" s="18"/>
      <c r="AA70" s="18"/>
      <c r="AB70" s="18"/>
      <c r="AC70" s="18"/>
      <c r="AD70" s="18"/>
      <c r="AE70" s="18"/>
      <c r="AF70" s="18"/>
      <c r="AG70" s="18"/>
      <c r="AH70" s="18"/>
      <c r="AI70" s="18"/>
      <c r="AJ70" s="18"/>
      <c r="AK70" s="18"/>
      <c r="AL70" s="18"/>
      <c r="AM70" s="18"/>
      <c r="AN70" s="18"/>
      <c r="AO70" s="18"/>
      <c r="AP70" s="18"/>
      <c r="AQ70" s="18"/>
    </row>
    <row r="71" spans="22:43" ht="44" customHeight="1">
      <c r="V71" s="18"/>
      <c r="W71" s="18"/>
      <c r="X71" s="18"/>
      <c r="Y71" s="18"/>
      <c r="Z71" s="18"/>
      <c r="AA71" s="18"/>
      <c r="AB71" s="18"/>
      <c r="AC71" s="18"/>
      <c r="AD71" s="18"/>
      <c r="AE71" s="18"/>
      <c r="AF71" s="18"/>
      <c r="AG71" s="18"/>
      <c r="AH71" s="18"/>
      <c r="AI71" s="18"/>
      <c r="AJ71" s="18"/>
      <c r="AK71" s="18"/>
      <c r="AL71" s="18"/>
      <c r="AM71" s="18"/>
      <c r="AN71" s="18"/>
      <c r="AO71" s="18"/>
      <c r="AP71" s="18"/>
      <c r="AQ71" s="18"/>
    </row>
    <row r="72" spans="22:43" ht="56" customHeight="1">
      <c r="V72" s="18"/>
      <c r="W72" s="18"/>
      <c r="X72" s="18"/>
      <c r="Y72" s="18"/>
      <c r="Z72" s="18"/>
      <c r="AA72" s="18"/>
      <c r="AB72" s="18"/>
      <c r="AC72" s="18"/>
      <c r="AD72" s="18"/>
      <c r="AE72" s="18"/>
      <c r="AF72" s="18"/>
      <c r="AG72" s="18"/>
      <c r="AH72" s="18"/>
      <c r="AI72" s="18"/>
      <c r="AJ72" s="18"/>
      <c r="AK72" s="18"/>
      <c r="AL72" s="18"/>
      <c r="AM72" s="18"/>
      <c r="AN72" s="18"/>
      <c r="AO72" s="18"/>
      <c r="AP72" s="18"/>
      <c r="AQ72" s="18"/>
    </row>
    <row r="73" spans="22:43" ht="44" customHeight="1">
      <c r="V73" s="18"/>
      <c r="W73" s="18"/>
      <c r="X73" s="18"/>
      <c r="Y73" s="18"/>
      <c r="Z73" s="18"/>
      <c r="AA73" s="18"/>
      <c r="AB73" s="18"/>
      <c r="AC73" s="18"/>
      <c r="AD73" s="18"/>
      <c r="AE73" s="18"/>
      <c r="AF73" s="18"/>
      <c r="AG73" s="18"/>
      <c r="AH73" s="18"/>
      <c r="AI73" s="18"/>
      <c r="AJ73" s="18"/>
      <c r="AK73" s="18"/>
      <c r="AL73" s="18"/>
      <c r="AM73" s="18"/>
      <c r="AN73" s="18"/>
      <c r="AO73" s="18"/>
      <c r="AP73" s="18"/>
      <c r="AQ73" s="18"/>
    </row>
    <row r="74" spans="22:43" ht="82" customHeight="1">
      <c r="V74" s="16"/>
      <c r="W74" s="18"/>
      <c r="X74" s="18"/>
      <c r="Y74" s="18"/>
      <c r="Z74" s="18"/>
      <c r="AA74" s="18"/>
      <c r="AB74" s="18"/>
      <c r="AC74" s="18"/>
      <c r="AD74" s="18"/>
      <c r="AE74" s="18"/>
      <c r="AF74" s="18"/>
      <c r="AG74" s="18"/>
      <c r="AH74" s="18"/>
      <c r="AI74" s="18"/>
      <c r="AJ74" s="18"/>
      <c r="AK74" s="18"/>
      <c r="AL74" s="18"/>
      <c r="AM74" s="18"/>
      <c r="AN74" s="18"/>
      <c r="AO74" s="18"/>
      <c r="AP74" s="18"/>
      <c r="AQ74" s="18"/>
    </row>
    <row r="75" spans="22:43" ht="71" customHeight="1">
      <c r="V75" s="11"/>
      <c r="W75" s="18"/>
      <c r="X75" s="18"/>
      <c r="Y75" s="18"/>
      <c r="Z75" s="18"/>
      <c r="AA75" s="18"/>
      <c r="AB75" s="18"/>
      <c r="AC75" s="18"/>
      <c r="AD75" s="18"/>
      <c r="AE75" s="18"/>
      <c r="AF75" s="18"/>
      <c r="AG75" s="18"/>
      <c r="AH75" s="18"/>
      <c r="AI75" s="18"/>
      <c r="AJ75" s="18"/>
      <c r="AK75" s="18"/>
      <c r="AL75" s="18"/>
      <c r="AM75" s="18"/>
      <c r="AN75" s="18"/>
      <c r="AO75" s="18"/>
      <c r="AP75" s="18"/>
      <c r="AQ75" s="18"/>
    </row>
    <row r="76" spans="22:43" ht="44" customHeight="1">
      <c r="W76" s="18"/>
      <c r="X76" s="18"/>
      <c r="Y76" s="18"/>
      <c r="Z76" s="18"/>
      <c r="AA76" s="18"/>
      <c r="AB76" s="18"/>
      <c r="AC76" s="18"/>
      <c r="AD76" s="18"/>
      <c r="AE76" s="18"/>
      <c r="AF76" s="18"/>
      <c r="AG76" s="18"/>
      <c r="AH76" s="18"/>
      <c r="AI76" s="18"/>
      <c r="AJ76" s="18"/>
      <c r="AK76" s="18"/>
      <c r="AL76" s="18"/>
      <c r="AM76" s="18"/>
      <c r="AN76" s="18"/>
      <c r="AO76" s="18"/>
      <c r="AP76" s="18"/>
      <c r="AQ76" s="18"/>
    </row>
    <row r="77" spans="22:43" ht="55" customHeight="1">
      <c r="W77" s="18"/>
      <c r="X77" s="18"/>
      <c r="Y77" s="18"/>
      <c r="Z77" s="18"/>
      <c r="AA77" s="18"/>
      <c r="AB77" s="18"/>
      <c r="AC77" s="18"/>
      <c r="AD77" s="18"/>
      <c r="AE77" s="18"/>
      <c r="AF77" s="18"/>
      <c r="AG77" s="18"/>
      <c r="AH77" s="18"/>
      <c r="AI77" s="18"/>
      <c r="AJ77" s="18"/>
      <c r="AK77" s="18"/>
      <c r="AL77" s="18"/>
      <c r="AM77" s="18"/>
      <c r="AN77" s="18"/>
      <c r="AO77" s="18"/>
      <c r="AP77" s="18"/>
      <c r="AQ77" s="18"/>
    </row>
    <row r="78" spans="22:43" ht="79" customHeight="1">
      <c r="W78" s="18"/>
      <c r="X78" s="18"/>
      <c r="Y78" s="18"/>
      <c r="Z78" s="18"/>
      <c r="AA78" s="18"/>
      <c r="AB78" s="18"/>
      <c r="AC78" s="18"/>
      <c r="AD78" s="18"/>
      <c r="AE78" s="18"/>
      <c r="AF78" s="18"/>
      <c r="AG78" s="18"/>
      <c r="AH78" s="18"/>
      <c r="AI78" s="18"/>
      <c r="AJ78" s="18"/>
      <c r="AK78" s="18"/>
      <c r="AL78" s="18"/>
      <c r="AM78" s="18"/>
      <c r="AN78" s="18"/>
      <c r="AO78" s="18"/>
      <c r="AP78" s="18"/>
      <c r="AQ78" s="18"/>
    </row>
    <row r="79" spans="22:43" ht="77" customHeight="1">
      <c r="W79" s="17"/>
      <c r="X79" s="17"/>
      <c r="Y79" s="17"/>
      <c r="Z79" s="18"/>
      <c r="AA79" s="18"/>
      <c r="AB79" s="18"/>
      <c r="AC79" s="18"/>
      <c r="AD79" s="18"/>
      <c r="AE79" s="18"/>
      <c r="AF79" s="18"/>
      <c r="AG79" s="18"/>
      <c r="AH79" s="18"/>
      <c r="AI79" s="18"/>
      <c r="AJ79" s="18"/>
      <c r="AK79" s="18"/>
      <c r="AL79" s="18"/>
      <c r="AM79" s="18"/>
      <c r="AN79" s="18"/>
      <c r="AO79" s="18"/>
      <c r="AP79" s="18"/>
      <c r="AQ79" s="18"/>
    </row>
    <row r="80" spans="22:43" ht="51" customHeight="1">
      <c r="W80" s="17"/>
      <c r="X80" s="17"/>
      <c r="Y80" s="17"/>
      <c r="Z80" s="17"/>
      <c r="AA80" s="17"/>
      <c r="AB80" s="17"/>
      <c r="AC80" s="17"/>
      <c r="AD80" s="18"/>
      <c r="AE80" s="18"/>
      <c r="AF80" s="18"/>
      <c r="AG80" s="18"/>
      <c r="AH80" s="18"/>
      <c r="AI80" s="18"/>
      <c r="AJ80" s="18"/>
      <c r="AK80" s="18"/>
      <c r="AL80" s="18"/>
      <c r="AM80" s="18"/>
      <c r="AN80" s="18"/>
      <c r="AO80" s="18"/>
      <c r="AP80" s="18"/>
      <c r="AQ80" s="18"/>
    </row>
    <row r="81" spans="23:56">
      <c r="W81" s="17"/>
      <c r="X81" s="17"/>
      <c r="Y81" s="17"/>
      <c r="Z81" s="17"/>
      <c r="AA81" s="17"/>
      <c r="AB81" s="17"/>
      <c r="AC81" s="17"/>
      <c r="AD81" s="18"/>
      <c r="AE81" s="18"/>
      <c r="AF81" s="18"/>
      <c r="AG81" s="18"/>
      <c r="AH81" s="18"/>
      <c r="AI81" s="18"/>
      <c r="AJ81" s="18"/>
      <c r="AK81" s="18"/>
      <c r="AL81" s="18"/>
      <c r="AM81" s="18"/>
      <c r="AN81" s="18"/>
      <c r="AO81" s="18"/>
      <c r="AP81" s="18"/>
      <c r="AQ81" s="18"/>
    </row>
    <row r="82" spans="23:56">
      <c r="W82" s="26"/>
      <c r="X82" s="26"/>
      <c r="Y82" s="26"/>
      <c r="Z82" s="17"/>
      <c r="AA82" s="17"/>
      <c r="AB82" s="17"/>
      <c r="AC82" s="17"/>
      <c r="AD82" s="17"/>
      <c r="AE82" s="17"/>
      <c r="AF82" s="17"/>
      <c r="AG82" s="17"/>
      <c r="AH82" s="17"/>
      <c r="AI82" s="17"/>
      <c r="AJ82" s="17"/>
      <c r="AK82" s="17"/>
      <c r="AL82" s="17"/>
      <c r="AM82" s="17"/>
      <c r="AN82" s="17"/>
      <c r="AO82" s="17"/>
      <c r="AP82" s="17"/>
      <c r="AQ82" s="17"/>
    </row>
    <row r="83" spans="23:56">
      <c r="W83" s="7"/>
      <c r="X83" s="7"/>
      <c r="Y83" s="7"/>
      <c r="Z83" s="26"/>
      <c r="AA83" s="26"/>
      <c r="AB83" s="26"/>
      <c r="AC83" s="26"/>
      <c r="AD83" s="17"/>
      <c r="AE83" s="17"/>
      <c r="AF83" s="17"/>
      <c r="AG83" s="17"/>
      <c r="AH83" s="17"/>
      <c r="AI83" s="17"/>
      <c r="AJ83" s="17"/>
      <c r="AK83" s="17"/>
      <c r="AL83" s="17"/>
      <c r="AM83" s="17"/>
      <c r="AN83" s="17"/>
      <c r="AO83" s="17"/>
      <c r="AP83" s="17"/>
      <c r="AQ83" s="17"/>
    </row>
    <row r="84" spans="23:56">
      <c r="W84" s="7"/>
      <c r="X84" s="7"/>
      <c r="Y84" s="7"/>
      <c r="Z84" s="7"/>
      <c r="AA84" s="7"/>
      <c r="AB84" s="7"/>
      <c r="AC84" s="7"/>
      <c r="AD84" s="17"/>
      <c r="AE84" s="17"/>
      <c r="AF84" s="17"/>
      <c r="AG84" s="17"/>
      <c r="AH84" s="17"/>
      <c r="AI84" s="17"/>
      <c r="AJ84" s="17"/>
      <c r="AK84" s="17"/>
      <c r="AL84" s="17"/>
      <c r="AM84" s="17"/>
      <c r="AN84" s="17"/>
      <c r="AO84" s="17"/>
      <c r="AP84" s="17"/>
      <c r="AQ84" s="17"/>
    </row>
    <row r="85" spans="23:56">
      <c r="W85" s="18"/>
      <c r="X85" s="18"/>
      <c r="Y85" s="18"/>
      <c r="Z85" s="7"/>
      <c r="AA85" s="7"/>
      <c r="AB85" s="7"/>
      <c r="AC85" s="7"/>
      <c r="AD85" s="26"/>
      <c r="AE85" s="26"/>
      <c r="AF85" s="26"/>
      <c r="AG85" s="26"/>
      <c r="AH85" s="26"/>
      <c r="AI85" s="26"/>
      <c r="AJ85" s="26"/>
      <c r="AK85" s="26"/>
      <c r="AL85" s="26"/>
      <c r="AM85" s="26"/>
      <c r="AN85" s="26"/>
      <c r="AO85" s="26"/>
      <c r="AP85" s="26"/>
      <c r="AQ85" s="26"/>
    </row>
    <row r="86" spans="23:56">
      <c r="W86" s="18"/>
      <c r="X86" s="18"/>
      <c r="Y86" s="18"/>
      <c r="Z86" s="18"/>
      <c r="AA86" s="18"/>
      <c r="AB86" s="18"/>
      <c r="AC86" s="18"/>
      <c r="AD86" s="7"/>
      <c r="AE86" s="7"/>
      <c r="AF86" s="7"/>
      <c r="AG86" s="7"/>
      <c r="AH86" s="7"/>
      <c r="AI86" s="7"/>
      <c r="AJ86" s="7"/>
      <c r="AK86" s="7"/>
      <c r="AL86" s="7"/>
      <c r="AM86" s="7"/>
      <c r="AN86" s="7"/>
      <c r="AO86" s="7"/>
      <c r="AP86" s="7"/>
      <c r="AQ86" s="7"/>
    </row>
    <row r="87" spans="23:56" ht="79" customHeight="1">
      <c r="W87" s="18"/>
      <c r="X87" s="18"/>
      <c r="Y87" s="18"/>
      <c r="Z87" s="18"/>
      <c r="AA87" s="18"/>
      <c r="AB87" s="18"/>
      <c r="AC87" s="18"/>
      <c r="AD87" s="7"/>
      <c r="AE87" s="7"/>
      <c r="AF87" s="7"/>
      <c r="AG87" s="7"/>
      <c r="AH87" s="7"/>
      <c r="AI87" s="18"/>
      <c r="AJ87" s="18"/>
      <c r="AK87" s="18"/>
      <c r="AL87" s="18"/>
      <c r="AM87" s="18"/>
      <c r="AN87" s="18"/>
      <c r="AO87" s="18"/>
      <c r="AP87" s="18"/>
      <c r="AQ87" s="18"/>
    </row>
    <row r="88" spans="23:56" ht="81" customHeight="1">
      <c r="W88" s="18"/>
      <c r="X88" s="18"/>
      <c r="Y88" s="18"/>
      <c r="Z88" s="18"/>
      <c r="AA88" s="18"/>
      <c r="AB88" s="18"/>
      <c r="AC88" s="18"/>
      <c r="AD88" s="18"/>
      <c r="AE88" s="18"/>
      <c r="AF88" s="18"/>
      <c r="AG88" s="18"/>
      <c r="AH88" s="18"/>
      <c r="AI88" s="18"/>
      <c r="AJ88" s="18"/>
      <c r="AK88" s="18"/>
      <c r="AL88" s="18"/>
      <c r="AM88" s="18"/>
      <c r="AN88" s="18"/>
      <c r="AO88" s="18"/>
      <c r="AP88" s="18"/>
      <c r="AQ88" s="18"/>
    </row>
    <row r="89" spans="23:56" ht="105" customHeight="1">
      <c r="W89" s="16"/>
      <c r="X89" s="16"/>
      <c r="Y89" s="25"/>
      <c r="Z89" s="18"/>
      <c r="AA89" s="18"/>
      <c r="AB89" s="18"/>
      <c r="AC89" s="18"/>
      <c r="AD89" s="18"/>
      <c r="AE89" s="18"/>
      <c r="AF89" s="18"/>
      <c r="AG89" s="18"/>
      <c r="AH89" s="18"/>
      <c r="AI89" s="18"/>
      <c r="AJ89" s="18"/>
      <c r="AK89" s="18"/>
      <c r="AL89" s="18"/>
      <c r="AM89" s="18"/>
      <c r="AN89" s="18"/>
      <c r="AO89" s="18"/>
      <c r="AP89" s="18"/>
      <c r="AQ89" s="18"/>
    </row>
    <row r="90" spans="23:56" ht="116" customHeight="1">
      <c r="W90" s="11"/>
      <c r="X90" s="25"/>
      <c r="Y90" s="25"/>
      <c r="Z90" s="25"/>
      <c r="AA90" s="25"/>
      <c r="AB90" s="18"/>
      <c r="AC90" s="18"/>
      <c r="AD90" s="18"/>
      <c r="AE90" s="18"/>
      <c r="AF90" s="18"/>
      <c r="AG90" s="18"/>
      <c r="AH90" s="18"/>
      <c r="AI90" s="18"/>
      <c r="AJ90" s="18"/>
      <c r="AK90" s="18"/>
      <c r="AL90" s="18"/>
      <c r="AM90" s="18"/>
      <c r="AN90" s="18"/>
      <c r="AO90" s="18"/>
      <c r="AP90" s="18"/>
      <c r="AQ90" s="18"/>
    </row>
    <row r="91" spans="23:56" ht="72" customHeight="1">
      <c r="Y91" s="25"/>
      <c r="Z91" s="25"/>
      <c r="AA91" s="25"/>
      <c r="AB91" s="18"/>
      <c r="AC91" s="18"/>
      <c r="AD91" s="18"/>
      <c r="AE91" s="18"/>
      <c r="AF91" s="18"/>
      <c r="AG91" s="18"/>
      <c r="AH91" s="18"/>
      <c r="AI91" s="18"/>
      <c r="AJ91" s="18"/>
      <c r="AK91" s="18"/>
      <c r="AL91" s="18"/>
      <c r="AM91" s="18"/>
      <c r="AN91" s="18"/>
      <c r="AO91" s="18"/>
      <c r="AP91" s="18"/>
      <c r="AQ91" s="18"/>
    </row>
    <row r="92" spans="23:56" ht="92" customHeight="1">
      <c r="Z92" s="25"/>
      <c r="AA92" s="25"/>
      <c r="AB92" s="18"/>
      <c r="AC92" s="18"/>
      <c r="AD92" s="18"/>
      <c r="AE92" s="18"/>
      <c r="AF92" s="18"/>
      <c r="AG92" s="18"/>
      <c r="AH92" s="18"/>
      <c r="AI92" s="18"/>
      <c r="AJ92" s="18"/>
      <c r="AK92" s="18"/>
      <c r="AL92" s="18"/>
      <c r="AM92" s="18"/>
      <c r="AN92" s="18"/>
      <c r="AO92" s="18"/>
      <c r="AP92" s="18"/>
      <c r="AQ92" s="18"/>
      <c r="AR92" s="18"/>
      <c r="AS92" s="18"/>
      <c r="AT92" s="18"/>
      <c r="AU92" s="18"/>
      <c r="AV92" s="18"/>
      <c r="AW92" s="18"/>
    </row>
    <row r="93" spans="23:56" ht="102" customHeight="1">
      <c r="AD93" s="18"/>
      <c r="AE93" s="18"/>
      <c r="AF93" s="18"/>
      <c r="AG93" s="18"/>
      <c r="AH93" s="18"/>
      <c r="AI93" s="18"/>
      <c r="AJ93" s="18"/>
      <c r="AK93" s="18"/>
      <c r="AL93" s="18"/>
      <c r="AM93" s="18"/>
      <c r="AN93" s="18"/>
      <c r="AO93" s="18"/>
      <c r="AP93" s="18"/>
      <c r="AQ93" s="18"/>
      <c r="AR93" s="18"/>
      <c r="AS93" s="18"/>
      <c r="AT93" s="18"/>
      <c r="AU93" s="18"/>
      <c r="AV93" s="18"/>
      <c r="AW93" s="18"/>
    </row>
    <row r="94" spans="23:56" ht="86" customHeight="1">
      <c r="AD94" s="18"/>
      <c r="AE94" s="18"/>
      <c r="AF94" s="18"/>
      <c r="AG94" s="18"/>
      <c r="AH94" s="18"/>
      <c r="AI94" s="18"/>
      <c r="AJ94" s="18"/>
      <c r="AK94" s="18"/>
      <c r="AL94" s="18"/>
      <c r="AM94" s="18"/>
      <c r="AN94" s="18"/>
      <c r="AO94" s="18"/>
      <c r="AP94" s="18"/>
      <c r="AQ94" s="18"/>
      <c r="AR94" s="18"/>
      <c r="AS94" s="18"/>
      <c r="AT94" s="18"/>
      <c r="AU94" s="18"/>
      <c r="AV94" s="18"/>
      <c r="AW94" s="18"/>
    </row>
    <row r="95" spans="23:56">
      <c r="AF95" s="25"/>
      <c r="AG95" s="25"/>
      <c r="AH95" s="25"/>
      <c r="AI95" s="18"/>
      <c r="AJ95" s="18"/>
      <c r="AK95" s="18"/>
      <c r="AL95" s="18"/>
      <c r="AM95" s="18"/>
      <c r="AN95" s="18"/>
      <c r="AO95" s="18"/>
      <c r="AP95" s="18"/>
      <c r="AQ95" s="18"/>
      <c r="AR95" s="18"/>
      <c r="AS95" s="18"/>
      <c r="AT95" s="18"/>
      <c r="AU95" s="18"/>
      <c r="AV95" s="18"/>
      <c r="AW95" s="18"/>
      <c r="AX95" s="18"/>
      <c r="AY95" s="18"/>
      <c r="AZ95" s="18"/>
      <c r="BA95" s="18"/>
      <c r="BB95" s="18"/>
      <c r="BC95" s="18"/>
      <c r="BD95" s="18"/>
    </row>
    <row r="96" spans="23:56">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row>
    <row r="97" spans="32:57">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row>
    <row r="98" spans="32:57">
      <c r="AF98" s="11"/>
      <c r="AG98" s="11"/>
      <c r="AH98" s="11"/>
      <c r="AI98" s="7"/>
      <c r="AJ98" s="7"/>
      <c r="AK98" s="7"/>
      <c r="AL98" s="7"/>
      <c r="AM98" s="7"/>
      <c r="AN98" s="7"/>
      <c r="AO98" s="7"/>
      <c r="AP98" s="7"/>
      <c r="AQ98" s="7"/>
      <c r="AR98" s="7"/>
      <c r="AS98" s="7"/>
      <c r="AT98" s="7"/>
      <c r="AU98" s="7"/>
      <c r="AV98" s="18"/>
      <c r="AW98" s="18"/>
      <c r="AX98" s="18"/>
      <c r="AY98" s="18"/>
      <c r="AZ98" s="18"/>
      <c r="BA98" s="18"/>
      <c r="BB98" s="18"/>
      <c r="BC98" s="18"/>
      <c r="BD98" s="18"/>
    </row>
    <row r="99" spans="32:57">
      <c r="AF99" s="7"/>
      <c r="AG99" s="11"/>
      <c r="AH99" s="11"/>
      <c r="AI99" s="11"/>
      <c r="AJ99" s="7"/>
      <c r="AK99" s="7"/>
      <c r="AL99" s="7"/>
      <c r="AM99" s="7"/>
      <c r="AN99" s="7"/>
      <c r="AO99" s="7"/>
      <c r="AP99" s="7"/>
      <c r="AQ99" s="7"/>
      <c r="AR99" s="7"/>
      <c r="AS99" s="7"/>
      <c r="AT99" s="7"/>
      <c r="AU99" s="7"/>
      <c r="AV99" s="7"/>
      <c r="AW99" s="7"/>
      <c r="AX99" s="7"/>
      <c r="AY99" s="7"/>
      <c r="AZ99" s="7"/>
      <c r="BA99" s="7"/>
      <c r="BB99" s="7"/>
      <c r="BC99" s="7"/>
      <c r="BD99" s="7"/>
      <c r="BE99" s="7"/>
    </row>
    <row r="100" spans="32:57">
      <c r="AF100" s="11"/>
      <c r="AG100" s="11"/>
      <c r="AH100" s="11"/>
      <c r="AI100" s="11"/>
      <c r="AJ100" s="7"/>
      <c r="AK100" s="7"/>
      <c r="AL100" s="7"/>
      <c r="AM100" s="7"/>
      <c r="AN100" s="7"/>
      <c r="AO100" s="7"/>
      <c r="AP100" s="7"/>
      <c r="AQ100" s="7"/>
      <c r="AR100" s="7"/>
      <c r="AS100" s="7"/>
      <c r="AT100" s="7"/>
      <c r="AU100" s="7"/>
      <c r="AV100" s="7"/>
      <c r="AW100" s="7"/>
      <c r="AX100" s="7"/>
      <c r="AY100" s="7"/>
      <c r="AZ100" s="7"/>
      <c r="BA100" s="7"/>
      <c r="BB100" s="7"/>
      <c r="BC100" s="7"/>
      <c r="BD100" s="7"/>
      <c r="BE100" s="7"/>
    </row>
  </sheetData>
  <phoneticPr fontId="13"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Listed</vt:lpstr>
      <vt:lpstr>Not Listed</vt:lpstr>
    </vt:vector>
  </TitlesOfParts>
  <Company>University of Victoria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Baum</dc:creator>
  <cp:lastModifiedBy>Susanna Fuller</cp:lastModifiedBy>
  <cp:lastPrinted>2014-11-10T23:04:59Z</cp:lastPrinted>
  <dcterms:created xsi:type="dcterms:W3CDTF">2014-06-13T17:13:36Z</dcterms:created>
  <dcterms:modified xsi:type="dcterms:W3CDTF">2015-08-31T00:03:26Z</dcterms:modified>
</cp:coreProperties>
</file>